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<sst xmlns="http://schemas.openxmlformats.org/spreadsheetml/2006/main" count="78" uniqueCount="46">
  <si>
    <t>Dział</t>
  </si>
  <si>
    <t>Rozdział</t>
  </si>
  <si>
    <t>Paragraf</t>
  </si>
  <si>
    <t>TREŚĆ</t>
  </si>
  <si>
    <t xml:space="preserve">ADMINISTRACJA PUBLICZNA </t>
  </si>
  <si>
    <t>Urzędy wojewódzkie</t>
  </si>
  <si>
    <t>URZĘDY NACZELNYCH ORGANÓW WŁADZY PAŃSTWOWEJ,KONTROLI I OCHRONY PRAWA ORAZ  SĄDOWNICTWA</t>
  </si>
  <si>
    <t xml:space="preserve"> </t>
  </si>
  <si>
    <t>POMOC SPOŁECZNA</t>
  </si>
  <si>
    <t>Zasiłki i pomoc w naturze oraz składki na ubezpieczenia emerytalne i rentowe</t>
  </si>
  <si>
    <t>OGÓŁEM  dochody</t>
  </si>
  <si>
    <t>Plan po zmianach</t>
  </si>
  <si>
    <t>Urzędy naczelnych organów władzy państwowej, kontroli i ochrony prawa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</si>
  <si>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</si>
  <si>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</si>
  <si>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Dochody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</si>
  <si>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</si>
  <si>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</si>
  <si>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</si>
  <si>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</si>
  <si>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</si>
  <si>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</si>
  <si>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Wynagrodzenia bezosobowe</t>
  </si>
  <si>
    <t>Składki na ubezpieczenia zdrowotne</t>
  </si>
  <si>
    <t>OGÓŁEM WYDATKI</t>
  </si>
  <si>
    <t>Wydatki</t>
  </si>
  <si>
    <t xml:space="preserve">Plan po zmianch </t>
  </si>
  <si>
    <t>Wynagrodzenia osobowe pracowników</t>
  </si>
  <si>
    <t>Dotacje celowe otrzymane z budżetu państwa na realizację zadań bieżących z zakresu administracji rządowej oraz innych zadań zleconych gminie ustawami</t>
  </si>
  <si>
    <t>Podróże służbowe krajowe</t>
  </si>
  <si>
    <t>Zakup usług remontowych</t>
  </si>
  <si>
    <t>Zakup usług dostępu do sieci Internet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</si>
  <si>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</si>
  <si>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</si>
  <si>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</si>
  <si>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 xml:space="preserve">Załącznik Nr 6    </t>
  </si>
  <si>
    <t>DOCHODY I WYDATKI ZWIĄZANE Z REALIZACJA ZADAŃ Z ZAKRESU ADMINISTRACJI RZĄDOWEJ ZLECONYCH GMINIE USTAWAMI NA 2007 ROK</t>
  </si>
  <si>
    <t>(po zmianach)</t>
  </si>
  <si>
    <t>Dotacje celowe otrzymane z budżetu państwa na inwestycje i zakupy inwestycyjne z zakresu administracji rządowej oraz innych zadań zleconych gminom ustawami</t>
  </si>
  <si>
    <t>Wydatki na zakupy inwestycyjne jednostek budżetowych</t>
  </si>
  <si>
    <t>O10</t>
  </si>
  <si>
    <t>ROLNICTWO I ŁOWIECTWO</t>
  </si>
  <si>
    <t>Pozostała działaność</t>
  </si>
  <si>
    <t>O1095</t>
  </si>
  <si>
    <t>Różne opłaty i składki</t>
  </si>
  <si>
    <t>Szkolenia pracowników niebedących członkami korpusu służby cywilnej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</si>
</sst>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/>
    </xf>
    <xf numFmtId="0" fontId="4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3" fontId="4" fillId="2" borderId="8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4" fillId="0" borderId="7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52">
      <selection activeCell="F44" sqref="F44"/>
    </sheetView>
  </sheetViews>
  <sheetFormatPr defaultColWidth="9.00390625" defaultRowHeight="12.75"/>
  <cols>
    <col min="1" max="1" width="10.875" style="1" customWidth="1"/>
    <col min="2" max="2" width="12.125" style="1" customWidth="1"/>
    <col min="3" max="3" width="14.625" style="1" customWidth="1"/>
    <col min="4" max="4" width="32.125" style="1" customWidth="1"/>
    <col min="5" max="5" width="16.625" style="1" customWidth="1"/>
    <col min="6" max="16384" width="9.125" style="1" customWidth="1"/>
  </cols>
  <sheetData>
    <row r="1" ht="12.75">
      <c r="E1" s="2" t="s">
        <v>35</v>
      </c>
    </row>
    <row r="2" spans="4:5" ht="12.75">
      <c r="D2" s="43" t="s">
        <v>37</v>
      </c>
      <c r="E2" s="43"/>
    </row>
    <row r="3" spans="4:5" ht="12.75">
      <c r="D3" s="43"/>
      <c r="E3" s="43"/>
    </row>
    <row r="4" spans="4:5" ht="12.75">
      <c r="D4" s="43"/>
      <c r="E4" s="43"/>
    </row>
    <row r="5" spans="1:5" ht="38.25" customHeight="1">
      <c r="A5" s="55" t="s">
        <v>36</v>
      </c>
      <c r="B5" s="55"/>
      <c r="C5" s="55"/>
      <c r="D5" s="55"/>
      <c r="E5" s="55"/>
    </row>
    <row r="6" spans="1:5" ht="24" customHeight="1">
      <c r="A6" s="3" t="s">
        <v>15</v>
      </c>
      <c r="B6" s="3"/>
      <c r="C6" s="3"/>
      <c r="D6" s="3"/>
      <c r="E6" s="3"/>
    </row>
    <row r="7" spans="1:5" ht="12.75" customHeight="1">
      <c r="A7" s="48" t="s">
        <v>0</v>
      </c>
      <c r="B7" s="48" t="s">
        <v>1</v>
      </c>
      <c r="C7" s="48" t="s">
        <v>2</v>
      </c>
      <c r="D7" s="48" t="s">
        <v>3</v>
      </c>
      <c r="E7" s="46" t="s">
        <v>11</v>
      </c>
    </row>
    <row r="8" spans="1:5" ht="24" customHeight="1">
      <c r="A8" s="49"/>
      <c r="B8" s="49"/>
      <c r="C8" s="49"/>
      <c r="D8" s="49"/>
      <c r="E8" s="47"/>
    </row>
    <row r="9" spans="1:5" ht="12" customHeight="1">
      <c r="A9" s="34" t="s">
        <v>40</v>
      </c>
      <c r="B9" s="35"/>
      <c r="C9" s="35"/>
      <c r="D9" s="36" t="s">
        <v>41</v>
      </c>
      <c r="E9" s="37">
        <f>SUM(E10)</f>
        <v>24267</v>
      </c>
    </row>
    <row r="10" spans="1:5" ht="11.25" customHeight="1">
      <c r="A10" s="34"/>
      <c r="B10" s="36" t="s">
        <v>43</v>
      </c>
      <c r="C10" s="35"/>
      <c r="D10" s="36" t="s">
        <v>42</v>
      </c>
      <c r="E10" s="37">
        <f>SUM(E11)</f>
        <v>24267</v>
      </c>
    </row>
    <row r="11" spans="1:5" ht="65.25" customHeight="1">
      <c r="A11" s="34"/>
      <c r="B11" s="36"/>
      <c r="C11" s="11">
        <v>2010</v>
      </c>
      <c r="D11" s="5" t="s">
        <v>28</v>
      </c>
      <c r="E11" s="38">
        <v>24267</v>
      </c>
    </row>
    <row r="12" spans="1:5" ht="12.75">
      <c r="A12" s="44">
        <v>750</v>
      </c>
      <c r="B12" s="5"/>
      <c r="C12" s="5"/>
      <c r="D12" s="6" t="s">
        <v>4</v>
      </c>
      <c r="E12" s="7">
        <f>SUM(E13)</f>
        <v>94900</v>
      </c>
    </row>
    <row r="13" spans="1:5" ht="12.75">
      <c r="A13" s="45"/>
      <c r="B13" s="44">
        <v>75011</v>
      </c>
      <c r="C13" s="8"/>
      <c r="D13" s="9" t="s">
        <v>5</v>
      </c>
      <c r="E13" s="10">
        <f>SUM(E14:E15)</f>
        <v>94900</v>
      </c>
    </row>
    <row r="14" spans="1:5" ht="63.75">
      <c r="A14" s="45"/>
      <c r="B14" s="54"/>
      <c r="C14" s="11">
        <v>2010</v>
      </c>
      <c r="D14" s="5" t="s">
        <v>28</v>
      </c>
      <c r="E14" s="12">
        <v>86900</v>
      </c>
    </row>
    <row r="15" spans="1:5" ht="63.75">
      <c r="A15" s="30"/>
      <c r="B15" s="6"/>
      <c r="C15" s="11">
        <v>6310</v>
      </c>
      <c r="D15" s="11" t="s">
        <v>38</v>
      </c>
      <c r="E15" s="12">
        <v>8000</v>
      </c>
    </row>
    <row r="16" spans="1:5" ht="90.75" customHeight="1">
      <c r="A16" s="44">
        <v>751</v>
      </c>
      <c r="B16" s="5"/>
      <c r="C16" s="11"/>
      <c r="D16" s="6" t="s">
        <v>6</v>
      </c>
      <c r="E16" s="7">
        <f>SUM(E17)</f>
        <v>1466</v>
      </c>
    </row>
    <row r="17" spans="1:5" ht="63.75" customHeight="1">
      <c r="A17" s="45"/>
      <c r="B17" s="44">
        <v>75101</v>
      </c>
      <c r="C17" s="13"/>
      <c r="D17" s="14" t="s">
        <v>12</v>
      </c>
      <c r="E17" s="15">
        <f>SUM(E18)</f>
        <v>1466</v>
      </c>
    </row>
    <row r="18" spans="1:5" ht="86.25" customHeight="1">
      <c r="A18" s="45"/>
      <c r="B18" s="45"/>
      <c r="C18" s="13">
        <v>2010</v>
      </c>
      <c r="D18" s="16" t="s">
        <v>28</v>
      </c>
      <c r="E18" s="17">
        <v>1466</v>
      </c>
    </row>
    <row r="19" spans="1:5" ht="12.75">
      <c r="A19" s="4">
        <v>852</v>
      </c>
      <c r="B19" s="8"/>
      <c r="C19" s="8"/>
      <c r="D19" s="9" t="s">
        <v>8</v>
      </c>
      <c r="E19" s="10">
        <f>SUM(E20,E22,E24)</f>
        <v>3204500</v>
      </c>
    </row>
    <row r="20" spans="1:5" ht="63.75">
      <c r="A20" s="18" t="s">
        <v>7</v>
      </c>
      <c r="B20" s="44">
        <v>85212</v>
      </c>
      <c r="C20" s="11"/>
      <c r="D20" s="14" t="s">
        <v>13</v>
      </c>
      <c r="E20" s="19">
        <f>SUM(E21)</f>
        <v>3000000</v>
      </c>
    </row>
    <row r="21" spans="1:5" ht="63.75">
      <c r="A21" s="18"/>
      <c r="B21" s="45"/>
      <c r="C21" s="11">
        <v>2010</v>
      </c>
      <c r="D21" s="5" t="s">
        <v>28</v>
      </c>
      <c r="E21" s="12">
        <v>3000000</v>
      </c>
    </row>
    <row r="22" spans="1:5" ht="76.5">
      <c r="A22" s="18"/>
      <c r="B22" s="44">
        <v>85213</v>
      </c>
      <c r="C22" s="13"/>
      <c r="D22" s="14" t="s">
        <v>14</v>
      </c>
      <c r="E22" s="15">
        <f>SUM(E23)</f>
        <v>20500</v>
      </c>
    </row>
    <row r="23" spans="1:5" ht="63.75">
      <c r="A23" s="18"/>
      <c r="B23" s="45"/>
      <c r="C23" s="11">
        <v>2010</v>
      </c>
      <c r="D23" s="5" t="s">
        <v>28</v>
      </c>
      <c r="E23" s="12">
        <v>20500</v>
      </c>
    </row>
    <row r="24" spans="1:5" ht="56.25" customHeight="1">
      <c r="A24" s="18"/>
      <c r="B24" s="44">
        <v>85214</v>
      </c>
      <c r="C24" s="11"/>
      <c r="D24" s="14" t="s">
        <v>9</v>
      </c>
      <c r="E24" s="19">
        <f>SUM(E25)</f>
        <v>184000</v>
      </c>
    </row>
    <row r="25" spans="1:5" ht="91.5" customHeight="1">
      <c r="A25" s="18"/>
      <c r="B25" s="45"/>
      <c r="C25" s="13">
        <v>2010</v>
      </c>
      <c r="D25" s="16" t="s">
        <v>28</v>
      </c>
      <c r="E25" s="17">
        <v>184000</v>
      </c>
    </row>
    <row r="26" spans="1:5" ht="31.5" customHeight="1">
      <c r="A26" s="18"/>
      <c r="B26" s="4">
        <v>85295</v>
      </c>
      <c r="C26" s="13"/>
      <c r="D26" s="9" t="s">
        <v>42</v>
      </c>
      <c r="E26" s="15">
        <f>SUM(E27)</f>
        <v>3762</v>
      </c>
    </row>
    <row r="27" spans="1:5" ht="91.5" customHeight="1">
      <c r="A27" s="18"/>
      <c r="B27" s="30"/>
      <c r="C27" s="13">
        <v>2010</v>
      </c>
      <c r="D27" s="16" t="s">
        <v>28</v>
      </c>
      <c r="E27" s="17">
        <v>3762</v>
      </c>
    </row>
    <row r="28" spans="1:8" ht="12.75">
      <c r="A28" s="11"/>
      <c r="B28" s="11"/>
      <c r="C28" s="11"/>
      <c r="D28" s="14" t="s">
        <v>10</v>
      </c>
      <c r="E28" s="19">
        <f>SUM(E26,E12,E9,E16,E19)</f>
        <v>3328895</v>
      </c>
      <c r="H28" s="20"/>
    </row>
    <row r="29" spans="1:5" ht="29.25" customHeight="1">
      <c r="A29" s="21" t="s">
        <v>25</v>
      </c>
      <c r="B29" s="22"/>
      <c r="C29" s="22"/>
      <c r="D29" s="21"/>
      <c r="E29" s="23"/>
    </row>
    <row r="30" spans="1:5" ht="15.75" customHeight="1">
      <c r="A30" s="24" t="s">
        <v>0</v>
      </c>
      <c r="B30" s="24" t="s">
        <v>1</v>
      </c>
      <c r="C30" s="24" t="s">
        <v>2</v>
      </c>
      <c r="D30" s="24" t="s">
        <v>3</v>
      </c>
      <c r="E30" s="24" t="s">
        <v>26</v>
      </c>
    </row>
    <row r="31" spans="1:5" ht="15.75" customHeight="1">
      <c r="A31" s="56" t="s">
        <v>40</v>
      </c>
      <c r="B31" s="39"/>
      <c r="C31" s="39"/>
      <c r="D31" s="40" t="s">
        <v>41</v>
      </c>
      <c r="E31" s="32">
        <f>SUM(E32)</f>
        <v>24267</v>
      </c>
    </row>
    <row r="32" spans="1:5" ht="15.75" customHeight="1">
      <c r="A32" s="57"/>
      <c r="B32" s="56" t="s">
        <v>43</v>
      </c>
      <c r="C32" s="39"/>
      <c r="D32" s="40" t="s">
        <v>42</v>
      </c>
      <c r="E32" s="32">
        <f>SUM(E33:E35)</f>
        <v>24267</v>
      </c>
    </row>
    <row r="33" spans="1:5" ht="15.75" customHeight="1">
      <c r="A33" s="57"/>
      <c r="B33" s="57"/>
      <c r="C33" s="41">
        <v>4210</v>
      </c>
      <c r="D33" s="31" t="s">
        <v>19</v>
      </c>
      <c r="E33" s="33">
        <v>220</v>
      </c>
    </row>
    <row r="34" spans="1:5" ht="15.75" customHeight="1">
      <c r="A34" s="57"/>
      <c r="B34" s="57"/>
      <c r="C34" s="41">
        <v>4300</v>
      </c>
      <c r="D34" s="31" t="s">
        <v>20</v>
      </c>
      <c r="E34" s="33">
        <v>256</v>
      </c>
    </row>
    <row r="35" spans="1:5" ht="15.75" customHeight="1">
      <c r="A35" s="58"/>
      <c r="B35" s="58"/>
      <c r="C35" s="41">
        <v>4430</v>
      </c>
      <c r="D35" s="31" t="s">
        <v>44</v>
      </c>
      <c r="E35" s="33">
        <v>23791</v>
      </c>
    </row>
    <row r="36" spans="1:5" ht="12.75">
      <c r="A36" s="44">
        <v>750</v>
      </c>
      <c r="B36" s="11"/>
      <c r="C36" s="11"/>
      <c r="D36" s="14" t="s">
        <v>4</v>
      </c>
      <c r="E36" s="19">
        <f>E37</f>
        <v>94900</v>
      </c>
    </row>
    <row r="37" spans="1:5" ht="14.25" customHeight="1">
      <c r="A37" s="45"/>
      <c r="B37" s="44">
        <v>75011</v>
      </c>
      <c r="C37" s="52"/>
      <c r="D37" s="44" t="s">
        <v>5</v>
      </c>
      <c r="E37" s="50">
        <f>SUM(E39:E43)</f>
        <v>94900</v>
      </c>
    </row>
    <row r="38" spans="1:5" ht="6.75" customHeight="1">
      <c r="A38" s="45"/>
      <c r="B38" s="45"/>
      <c r="C38" s="53"/>
      <c r="D38" s="54"/>
      <c r="E38" s="51"/>
    </row>
    <row r="39" spans="1:5" ht="30" customHeight="1">
      <c r="A39" s="45"/>
      <c r="B39" s="45"/>
      <c r="C39" s="11">
        <v>4010</v>
      </c>
      <c r="D39" s="11" t="s">
        <v>27</v>
      </c>
      <c r="E39" s="12">
        <v>66250</v>
      </c>
    </row>
    <row r="40" spans="1:5" ht="12.75">
      <c r="A40" s="45"/>
      <c r="B40" s="45"/>
      <c r="C40" s="11">
        <v>4040</v>
      </c>
      <c r="D40" s="11" t="s">
        <v>16</v>
      </c>
      <c r="E40" s="12">
        <v>6400</v>
      </c>
    </row>
    <row r="41" spans="1:5" ht="12.75">
      <c r="A41" s="45"/>
      <c r="B41" s="45"/>
      <c r="C41" s="5">
        <v>4110</v>
      </c>
      <c r="D41" s="5" t="s">
        <v>17</v>
      </c>
      <c r="E41" s="26">
        <v>12500</v>
      </c>
    </row>
    <row r="42" spans="1:5" ht="12.75">
      <c r="A42" s="45"/>
      <c r="B42" s="45"/>
      <c r="C42" s="5">
        <v>4120</v>
      </c>
      <c r="D42" s="5" t="s">
        <v>18</v>
      </c>
      <c r="E42" s="26">
        <v>1750</v>
      </c>
    </row>
    <row r="43" spans="1:5" ht="25.5">
      <c r="A43" s="30"/>
      <c r="B43" s="42"/>
      <c r="C43" s="5">
        <v>6060</v>
      </c>
      <c r="D43" s="5" t="s">
        <v>39</v>
      </c>
      <c r="E43" s="26">
        <v>8000</v>
      </c>
    </row>
    <row r="44" spans="1:5" ht="63.75">
      <c r="A44" s="44">
        <v>751</v>
      </c>
      <c r="B44" s="5"/>
      <c r="C44" s="5"/>
      <c r="D44" s="6" t="s">
        <v>6</v>
      </c>
      <c r="E44" s="7">
        <f>SUM(E46:E46)</f>
        <v>1466</v>
      </c>
    </row>
    <row r="45" spans="1:5" ht="38.25">
      <c r="A45" s="45"/>
      <c r="B45" s="44">
        <v>75101</v>
      </c>
      <c r="C45" s="11"/>
      <c r="D45" s="14" t="s">
        <v>12</v>
      </c>
      <c r="E45" s="19">
        <f>SUM(E46:E46)</f>
        <v>1466</v>
      </c>
    </row>
    <row r="46" spans="1:5" ht="38.25">
      <c r="A46" s="45"/>
      <c r="B46" s="45"/>
      <c r="C46" s="11">
        <v>4740</v>
      </c>
      <c r="D46" s="11" t="s">
        <v>33</v>
      </c>
      <c r="E46" s="12">
        <v>1466</v>
      </c>
    </row>
    <row r="47" spans="1:5" ht="12.75">
      <c r="A47" s="44">
        <v>852</v>
      </c>
      <c r="B47" s="5"/>
      <c r="C47" s="5"/>
      <c r="D47" s="6" t="s">
        <v>8</v>
      </c>
      <c r="E47" s="7">
        <f>SUM(E48,E63,E65)</f>
        <v>3204500</v>
      </c>
    </row>
    <row r="48" spans="1:5" ht="63.75">
      <c r="A48" s="45"/>
      <c r="B48" s="44">
        <v>85212</v>
      </c>
      <c r="C48" s="13"/>
      <c r="D48" s="27" t="s">
        <v>13</v>
      </c>
      <c r="E48" s="15">
        <f>SUM(E49:E62)</f>
        <v>3000000</v>
      </c>
    </row>
    <row r="49" spans="1:5" ht="12.75">
      <c r="A49" s="45"/>
      <c r="B49" s="45"/>
      <c r="C49" s="11">
        <v>3110</v>
      </c>
      <c r="D49" s="11" t="s">
        <v>21</v>
      </c>
      <c r="E49" s="12">
        <v>2872000</v>
      </c>
    </row>
    <row r="50" spans="1:5" ht="34.5" customHeight="1">
      <c r="A50" s="45"/>
      <c r="B50" s="45"/>
      <c r="C50" s="13">
        <v>4010</v>
      </c>
      <c r="D50" s="11" t="s">
        <v>27</v>
      </c>
      <c r="E50" s="17">
        <v>45000</v>
      </c>
    </row>
    <row r="51" spans="1:5" ht="15.75" customHeight="1">
      <c r="A51" s="45"/>
      <c r="B51" s="45"/>
      <c r="C51" s="11">
        <v>4110</v>
      </c>
      <c r="D51" s="11" t="s">
        <v>17</v>
      </c>
      <c r="E51" s="12">
        <v>46900</v>
      </c>
    </row>
    <row r="52" spans="1:5" ht="12.75">
      <c r="A52" s="45"/>
      <c r="B52" s="45"/>
      <c r="C52" s="11">
        <v>4120</v>
      </c>
      <c r="D52" s="11" t="s">
        <v>18</v>
      </c>
      <c r="E52" s="12">
        <v>1682</v>
      </c>
    </row>
    <row r="53" spans="1:5" ht="15" customHeight="1">
      <c r="A53" s="45"/>
      <c r="B53" s="45"/>
      <c r="C53" s="5">
        <v>4170</v>
      </c>
      <c r="D53" s="5" t="s">
        <v>22</v>
      </c>
      <c r="E53" s="26">
        <v>8300</v>
      </c>
    </row>
    <row r="54" spans="1:5" ht="12.75">
      <c r="A54" s="45"/>
      <c r="B54" s="45"/>
      <c r="C54" s="5">
        <v>4210</v>
      </c>
      <c r="D54" s="5" t="s">
        <v>19</v>
      </c>
      <c r="E54" s="26">
        <v>9190</v>
      </c>
    </row>
    <row r="55" spans="1:5" ht="12.75">
      <c r="A55" s="45"/>
      <c r="B55" s="45"/>
      <c r="C55" s="5">
        <v>4270</v>
      </c>
      <c r="D55" s="5" t="s">
        <v>30</v>
      </c>
      <c r="E55" s="26">
        <v>500</v>
      </c>
    </row>
    <row r="56" spans="1:5" ht="12.75">
      <c r="A56" s="45"/>
      <c r="B56" s="45"/>
      <c r="C56" s="5">
        <v>4300</v>
      </c>
      <c r="D56" s="5" t="s">
        <v>20</v>
      </c>
      <c r="E56" s="26">
        <v>5000</v>
      </c>
    </row>
    <row r="57" spans="1:5" ht="25.5">
      <c r="A57" s="45"/>
      <c r="B57" s="45"/>
      <c r="C57" s="5">
        <v>4350</v>
      </c>
      <c r="D57" s="5" t="s">
        <v>31</v>
      </c>
      <c r="E57" s="26">
        <v>1228</v>
      </c>
    </row>
    <row r="58" spans="1:5" ht="38.25">
      <c r="A58" s="45"/>
      <c r="B58" s="45"/>
      <c r="C58" s="5">
        <v>4370</v>
      </c>
      <c r="D58" s="5" t="s">
        <v>32</v>
      </c>
      <c r="E58" s="26">
        <v>1500</v>
      </c>
    </row>
    <row r="59" spans="1:5" ht="12.75">
      <c r="A59" s="45"/>
      <c r="B59" s="45"/>
      <c r="C59" s="5">
        <v>4410</v>
      </c>
      <c r="D59" s="5" t="s">
        <v>29</v>
      </c>
      <c r="E59" s="26">
        <v>500</v>
      </c>
    </row>
    <row r="60" spans="1:5" ht="25.5">
      <c r="A60" s="45"/>
      <c r="B60" s="45"/>
      <c r="C60" s="5">
        <v>4700</v>
      </c>
      <c r="D60" s="5" t="s">
        <v>45</v>
      </c>
      <c r="E60" s="26">
        <v>2000</v>
      </c>
    </row>
    <row r="61" spans="1:5" ht="38.25">
      <c r="A61" s="45"/>
      <c r="B61" s="45"/>
      <c r="C61" s="5">
        <v>4740</v>
      </c>
      <c r="D61" s="11" t="s">
        <v>33</v>
      </c>
      <c r="E61" s="26">
        <v>3200</v>
      </c>
    </row>
    <row r="62" spans="1:5" ht="25.5">
      <c r="A62" s="45"/>
      <c r="B62" s="54"/>
      <c r="C62" s="5">
        <v>4750</v>
      </c>
      <c r="D62" s="5" t="s">
        <v>34</v>
      </c>
      <c r="E62" s="26">
        <v>3000</v>
      </c>
    </row>
    <row r="63" spans="1:5" ht="85.5" customHeight="1">
      <c r="A63" s="45"/>
      <c r="B63" s="44">
        <v>85213</v>
      </c>
      <c r="C63" s="11"/>
      <c r="D63" s="14" t="s">
        <v>14</v>
      </c>
      <c r="E63" s="19">
        <f>SUM(E64)</f>
        <v>20500</v>
      </c>
    </row>
    <row r="64" spans="1:5" ht="12.75">
      <c r="A64" s="45"/>
      <c r="B64" s="54"/>
      <c r="C64" s="11">
        <v>4130</v>
      </c>
      <c r="D64" s="11" t="s">
        <v>23</v>
      </c>
      <c r="E64" s="12">
        <v>20500</v>
      </c>
    </row>
    <row r="65" spans="1:5" ht="38.25">
      <c r="A65" s="45"/>
      <c r="B65" s="44">
        <v>85214</v>
      </c>
      <c r="C65" s="5"/>
      <c r="D65" s="6" t="s">
        <v>9</v>
      </c>
      <c r="E65" s="7">
        <f>SUM(E66)</f>
        <v>184000</v>
      </c>
    </row>
    <row r="66" spans="1:5" ht="12.75">
      <c r="A66" s="54"/>
      <c r="B66" s="54"/>
      <c r="C66" s="5">
        <v>3110</v>
      </c>
      <c r="D66" s="5" t="s">
        <v>21</v>
      </c>
      <c r="E66" s="26">
        <v>184000</v>
      </c>
    </row>
    <row r="67" spans="1:5" ht="12.75">
      <c r="A67" s="42"/>
      <c r="B67" s="6">
        <v>85295</v>
      </c>
      <c r="C67" s="6"/>
      <c r="D67" s="6" t="s">
        <v>42</v>
      </c>
      <c r="E67" s="7">
        <f>SUM(E68)</f>
        <v>3762</v>
      </c>
    </row>
    <row r="68" spans="1:5" ht="12.75">
      <c r="A68" s="42"/>
      <c r="B68" s="6"/>
      <c r="C68" s="5">
        <v>3110</v>
      </c>
      <c r="D68" s="5" t="s">
        <v>21</v>
      </c>
      <c r="E68" s="26">
        <v>3762</v>
      </c>
    </row>
    <row r="69" spans="1:7" ht="12.75">
      <c r="A69" s="25"/>
      <c r="B69" s="5"/>
      <c r="C69" s="5"/>
      <c r="D69" s="6" t="s">
        <v>24</v>
      </c>
      <c r="E69" s="20">
        <f>SUM(E36,E67,E31,E44,E47)</f>
        <v>3328895</v>
      </c>
      <c r="F69" s="28"/>
      <c r="G69" s="29"/>
    </row>
    <row r="70" spans="6:7" ht="12.75">
      <c r="F70" s="29"/>
      <c r="G70" s="29"/>
    </row>
  </sheetData>
  <mergeCells count="29">
    <mergeCell ref="A31:A35"/>
    <mergeCell ref="B32:B35"/>
    <mergeCell ref="B63:B64"/>
    <mergeCell ref="A47:A66"/>
    <mergeCell ref="B48:B62"/>
    <mergeCell ref="B65:B66"/>
    <mergeCell ref="A5:E5"/>
    <mergeCell ref="B22:B23"/>
    <mergeCell ref="B20:B21"/>
    <mergeCell ref="A16:A18"/>
    <mergeCell ref="B17:B18"/>
    <mergeCell ref="A7:A8"/>
    <mergeCell ref="A12:A14"/>
    <mergeCell ref="C7:C8"/>
    <mergeCell ref="B13:B14"/>
    <mergeCell ref="C37:C38"/>
    <mergeCell ref="D37:D38"/>
    <mergeCell ref="A44:A46"/>
    <mergeCell ref="B45:B46"/>
    <mergeCell ref="D4:E4"/>
    <mergeCell ref="D2:E2"/>
    <mergeCell ref="D3:E3"/>
    <mergeCell ref="A36:A42"/>
    <mergeCell ref="B37:B42"/>
    <mergeCell ref="B24:B25"/>
    <mergeCell ref="E7:E8"/>
    <mergeCell ref="D7:D8"/>
    <mergeCell ref="E37:E38"/>
    <mergeCell ref="B7:B8"/>
  </mergeCells>
  <printOptions/>
  <pageMargins left="0.75" right="0.75" top="0.7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2007-06-21T05:41:31Z</cp:lastPrinted>
  <dcterms:created xsi:type="dcterms:W3CDTF">2006-08-28T12:11:30Z</dcterms:created>
  <dcterms:modified xsi:type="dcterms:W3CDTF">2007-06-21T05:41:32Z</dcterms:modified>
  <cp:category/>
  <cp:version/>
  <cp:contentType/>
  <cp:contentStatus/>
</cp:coreProperties>
</file>