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<sst xmlns="http://schemas.openxmlformats.org/spreadsheetml/2006/main" count="119" uniqueCount="24">
  <si>
    <t>Lp</t>
  </si>
  <si>
    <t>Wyszczególnienie</t>
  </si>
  <si>
    <t>Ogółem</t>
  </si>
  <si>
    <t xml:space="preserve">§ </t>
  </si>
  <si>
    <t>w tym wpłata do budżetu nadwyżki środków obrotowych (§ 2370)</t>
  </si>
  <si>
    <t>Stan środków na koniec roku</t>
  </si>
  <si>
    <t>Należności</t>
  </si>
  <si>
    <t>Zobowiązania</t>
  </si>
  <si>
    <t>Przychody</t>
  </si>
  <si>
    <t>Stan na początek roku</t>
  </si>
  <si>
    <t>Stan na koniec roku</t>
  </si>
  <si>
    <t>Stan środków na początek roku</t>
  </si>
  <si>
    <t>Kwota</t>
  </si>
  <si>
    <t xml:space="preserve">Miejsko Gminne Przedszkole Samorządowe </t>
  </si>
  <si>
    <t>-</t>
  </si>
  <si>
    <t xml:space="preserve">Miejsko Gminny Zakład Gospodarki Komunalnej i Mieszkaniowej </t>
  </si>
  <si>
    <t>Ogółem Plan</t>
  </si>
  <si>
    <t>Wydatki</t>
  </si>
  <si>
    <t>Wykonanie</t>
  </si>
  <si>
    <t>Plan</t>
  </si>
  <si>
    <t>Ogółem Wykonanie</t>
  </si>
  <si>
    <t>Rozdział</t>
  </si>
  <si>
    <t xml:space="preserve"> WYKONANIE PRZYCHODÓW I WYDATKÓW ZAKŁADÓW BUDŻETOWYCH ZA 2008 ROK</t>
  </si>
  <si>
    <t xml:space="preserve">Załącznik Nr 8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</si>
</sst>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2" fillId="2" borderId="1" xfId="0" applyFont="1" applyFill="1" applyBorder="1" applyAlignment="1">
      <alignment horizontal="center" vertical="center" textRotation="90" wrapText="1"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 horizontal="center" vertical="top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89" wrapText="1"/>
    </xf>
    <xf numFmtId="0" fontId="1" fillId="2" borderId="4" xfId="0" applyFont="1" applyFill="1" applyBorder="1" applyAlignment="1">
      <alignment horizontal="center" vertical="center" textRotation="89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Q27" sqref="Q27"/>
    </sheetView>
  </sheetViews>
  <sheetFormatPr defaultColWidth="9.00390625" defaultRowHeight="12.75"/>
  <cols>
    <col min="1" max="1" width="3.875" style="0" customWidth="1"/>
    <col min="2" max="2" width="15.25390625" style="0" customWidth="1"/>
    <col min="3" max="3" width="6.125" style="0" customWidth="1"/>
    <col min="4" max="4" width="9.375" style="0" customWidth="1"/>
    <col min="5" max="5" width="12.25390625" style="0" customWidth="1"/>
    <col min="6" max="6" width="5.625" style="0" customWidth="1"/>
    <col min="7" max="8" width="12.25390625" style="0" customWidth="1"/>
    <col min="9" max="9" width="8.125" style="0" customWidth="1"/>
    <col min="10" max="10" width="9.625" style="0" customWidth="1"/>
    <col min="11" max="11" width="10.125" style="0" customWidth="1"/>
    <col min="12" max="12" width="10.00390625" style="0" customWidth="1"/>
    <col min="13" max="13" width="10.125" style="0" customWidth="1"/>
    <col min="14" max="14" width="10.00390625" style="0" customWidth="1"/>
  </cols>
  <sheetData>
    <row r="1" spans="12:14" ht="12.75">
      <c r="L1" s="9"/>
      <c r="M1" s="27" t="s">
        <v>23</v>
      </c>
      <c r="N1" s="27"/>
    </row>
    <row r="2" spans="1:14" ht="24" customHeight="1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6.25" customHeight="1">
      <c r="A3" s="31" t="s">
        <v>0</v>
      </c>
      <c r="B3" s="32" t="s">
        <v>1</v>
      </c>
      <c r="C3" s="28" t="s">
        <v>21</v>
      </c>
      <c r="D3" s="28" t="s">
        <v>11</v>
      </c>
      <c r="E3" s="31" t="s">
        <v>8</v>
      </c>
      <c r="F3" s="31"/>
      <c r="G3" s="31"/>
      <c r="H3" s="31" t="s">
        <v>17</v>
      </c>
      <c r="I3" s="31"/>
      <c r="J3" s="8"/>
      <c r="K3" s="31" t="s">
        <v>9</v>
      </c>
      <c r="L3" s="31"/>
      <c r="M3" s="38" t="s">
        <v>10</v>
      </c>
      <c r="N3" s="39"/>
    </row>
    <row r="4" spans="1:14" ht="127.5" customHeight="1">
      <c r="A4" s="31"/>
      <c r="B4" s="33"/>
      <c r="C4" s="29"/>
      <c r="D4" s="34"/>
      <c r="E4" s="20" t="s">
        <v>2</v>
      </c>
      <c r="F4" s="20" t="s">
        <v>3</v>
      </c>
      <c r="G4" s="20" t="s">
        <v>12</v>
      </c>
      <c r="H4" s="20" t="s">
        <v>2</v>
      </c>
      <c r="I4" s="20" t="s">
        <v>4</v>
      </c>
      <c r="J4" s="20" t="s">
        <v>5</v>
      </c>
      <c r="K4" s="20" t="s">
        <v>6</v>
      </c>
      <c r="L4" s="20" t="s">
        <v>7</v>
      </c>
      <c r="M4" s="20" t="s">
        <v>6</v>
      </c>
      <c r="N4" s="20" t="s">
        <v>7</v>
      </c>
    </row>
    <row r="5" spans="1:14" s="14" customFormat="1" ht="42.75" customHeight="1">
      <c r="A5" s="35">
        <v>1</v>
      </c>
      <c r="B5" s="11" t="s">
        <v>13</v>
      </c>
      <c r="C5" s="7"/>
      <c r="D5" s="12"/>
      <c r="E5" s="13"/>
      <c r="F5" s="13"/>
      <c r="G5" s="13"/>
      <c r="H5" s="13"/>
      <c r="I5" s="12"/>
      <c r="J5" s="12"/>
      <c r="K5" s="12"/>
      <c r="L5" s="13"/>
      <c r="M5" s="13"/>
      <c r="N5" s="13"/>
    </row>
    <row r="6" spans="1:14" s="14" customFormat="1" ht="12.75">
      <c r="A6" s="36"/>
      <c r="B6" s="16" t="s">
        <v>19</v>
      </c>
      <c r="C6" s="7"/>
      <c r="D6" s="12" t="s">
        <v>14</v>
      </c>
      <c r="E6" s="13">
        <f>SUM(E12,E10,E8)</f>
        <v>1103780</v>
      </c>
      <c r="F6" s="13"/>
      <c r="G6" s="13">
        <f aca="true" t="shared" si="0" ref="G6:N6">SUM(G12,G10,G8)</f>
        <v>807900</v>
      </c>
      <c r="H6" s="13">
        <f t="shared" si="0"/>
        <v>1103780</v>
      </c>
      <c r="I6" s="17" t="s">
        <v>14</v>
      </c>
      <c r="J6" s="17" t="s">
        <v>14</v>
      </c>
      <c r="K6" s="17" t="s">
        <v>14</v>
      </c>
      <c r="L6" s="13">
        <f t="shared" si="0"/>
        <v>46235</v>
      </c>
      <c r="M6" s="17" t="s">
        <v>14</v>
      </c>
      <c r="N6" s="13">
        <f t="shared" si="0"/>
        <v>51000</v>
      </c>
    </row>
    <row r="7" spans="1:14" s="14" customFormat="1" ht="12.75">
      <c r="A7" s="36"/>
      <c r="B7" s="15" t="s">
        <v>18</v>
      </c>
      <c r="C7" s="7"/>
      <c r="D7" s="12" t="s">
        <v>14</v>
      </c>
      <c r="E7" s="25">
        <f>SUM(E9,E11,E13)</f>
        <v>1101406</v>
      </c>
      <c r="F7" s="25"/>
      <c r="G7" s="25">
        <f aca="true" t="shared" si="1" ref="G7:N7">SUM(G9,G11,G13)</f>
        <v>807900</v>
      </c>
      <c r="H7" s="25">
        <f t="shared" si="1"/>
        <v>1101406</v>
      </c>
      <c r="I7" s="17" t="s">
        <v>14</v>
      </c>
      <c r="J7" s="17" t="s">
        <v>14</v>
      </c>
      <c r="K7" s="17" t="s">
        <v>14</v>
      </c>
      <c r="L7" s="25">
        <f t="shared" si="1"/>
        <v>46234.93</v>
      </c>
      <c r="M7" s="17" t="s">
        <v>14</v>
      </c>
      <c r="N7" s="25">
        <f t="shared" si="1"/>
        <v>47620.41</v>
      </c>
    </row>
    <row r="8" spans="1:14" ht="12.75">
      <c r="A8" s="36"/>
      <c r="B8" s="5" t="s">
        <v>19</v>
      </c>
      <c r="C8" s="1">
        <v>80104</v>
      </c>
      <c r="D8" s="12" t="s">
        <v>14</v>
      </c>
      <c r="E8" s="2">
        <v>1095880</v>
      </c>
      <c r="F8" s="2">
        <v>2510</v>
      </c>
      <c r="G8" s="2">
        <v>800000</v>
      </c>
      <c r="H8" s="2">
        <v>1095880</v>
      </c>
      <c r="I8" s="17" t="s">
        <v>14</v>
      </c>
      <c r="J8" s="17" t="s">
        <v>14</v>
      </c>
      <c r="K8" s="17" t="s">
        <v>14</v>
      </c>
      <c r="L8" s="2">
        <v>46235</v>
      </c>
      <c r="M8" s="3" t="s">
        <v>14</v>
      </c>
      <c r="N8" s="2">
        <v>51000</v>
      </c>
    </row>
    <row r="9" spans="1:14" ht="12.75">
      <c r="A9" s="36"/>
      <c r="B9" s="5" t="s">
        <v>18</v>
      </c>
      <c r="C9" s="1"/>
      <c r="D9" s="12" t="s">
        <v>14</v>
      </c>
      <c r="E9" s="22">
        <v>1093506</v>
      </c>
      <c r="F9" s="22"/>
      <c r="G9" s="22">
        <v>800000</v>
      </c>
      <c r="H9" s="22">
        <v>1093506</v>
      </c>
      <c r="I9" s="17" t="s">
        <v>14</v>
      </c>
      <c r="J9" s="17" t="s">
        <v>14</v>
      </c>
      <c r="K9" s="17" t="s">
        <v>14</v>
      </c>
      <c r="L9" s="22">
        <v>46234.93</v>
      </c>
      <c r="M9" s="23" t="s">
        <v>14</v>
      </c>
      <c r="N9" s="22">
        <v>47620.41</v>
      </c>
    </row>
    <row r="10" spans="1:14" ht="12.75">
      <c r="A10" s="36"/>
      <c r="B10" s="5" t="s">
        <v>19</v>
      </c>
      <c r="C10" s="1">
        <v>80146</v>
      </c>
      <c r="D10" s="12" t="s">
        <v>14</v>
      </c>
      <c r="E10" s="3">
        <v>2100</v>
      </c>
      <c r="F10" s="2">
        <v>2510</v>
      </c>
      <c r="G10" s="2">
        <v>2100</v>
      </c>
      <c r="H10" s="2">
        <v>2100</v>
      </c>
      <c r="I10" s="17" t="s">
        <v>14</v>
      </c>
      <c r="J10" s="17" t="s">
        <v>14</v>
      </c>
      <c r="K10" s="17" t="s">
        <v>14</v>
      </c>
      <c r="L10" s="3" t="s">
        <v>14</v>
      </c>
      <c r="M10" s="3" t="s">
        <v>14</v>
      </c>
      <c r="N10" s="3" t="s">
        <v>14</v>
      </c>
    </row>
    <row r="11" spans="1:14" ht="12.75">
      <c r="A11" s="36"/>
      <c r="B11" s="5" t="s">
        <v>18</v>
      </c>
      <c r="C11" s="1"/>
      <c r="D11" s="12" t="s">
        <v>14</v>
      </c>
      <c r="E11" s="23">
        <v>2100</v>
      </c>
      <c r="F11" s="22"/>
      <c r="G11" s="22">
        <v>2100</v>
      </c>
      <c r="H11" s="22">
        <v>2100</v>
      </c>
      <c r="I11" s="17" t="s">
        <v>14</v>
      </c>
      <c r="J11" s="17" t="s">
        <v>14</v>
      </c>
      <c r="K11" s="17" t="s">
        <v>14</v>
      </c>
      <c r="L11" s="23"/>
      <c r="M11" s="23"/>
      <c r="N11" s="23"/>
    </row>
    <row r="12" spans="1:14" ht="12.75">
      <c r="A12" s="37"/>
      <c r="B12" s="6" t="s">
        <v>19</v>
      </c>
      <c r="C12" s="1">
        <v>80195</v>
      </c>
      <c r="D12" s="12" t="s">
        <v>14</v>
      </c>
      <c r="E12" s="3">
        <v>5800</v>
      </c>
      <c r="F12" s="2">
        <v>2510</v>
      </c>
      <c r="G12" s="2">
        <v>5800</v>
      </c>
      <c r="H12" s="2">
        <v>5800</v>
      </c>
      <c r="I12" s="17" t="s">
        <v>14</v>
      </c>
      <c r="J12" s="17" t="s">
        <v>14</v>
      </c>
      <c r="K12" s="17" t="s">
        <v>14</v>
      </c>
      <c r="L12" s="3" t="s">
        <v>14</v>
      </c>
      <c r="M12" s="3" t="s">
        <v>14</v>
      </c>
      <c r="N12" s="3" t="s">
        <v>14</v>
      </c>
    </row>
    <row r="13" spans="1:14" ht="12.75">
      <c r="A13" s="10"/>
      <c r="B13" s="5" t="s">
        <v>18</v>
      </c>
      <c r="C13" s="1"/>
      <c r="D13" s="12" t="s">
        <v>14</v>
      </c>
      <c r="E13" s="23">
        <v>5800</v>
      </c>
      <c r="F13" s="22"/>
      <c r="G13" s="22">
        <v>5800</v>
      </c>
      <c r="H13" s="22">
        <v>5800</v>
      </c>
      <c r="I13" s="17" t="s">
        <v>14</v>
      </c>
      <c r="J13" s="17" t="s">
        <v>14</v>
      </c>
      <c r="K13" s="17" t="s">
        <v>14</v>
      </c>
      <c r="L13" s="3" t="s">
        <v>14</v>
      </c>
      <c r="M13" s="3" t="s">
        <v>14</v>
      </c>
      <c r="N13" s="3" t="s">
        <v>14</v>
      </c>
    </row>
    <row r="14" spans="1:14" s="14" customFormat="1" ht="63.75">
      <c r="A14" s="35">
        <v>2</v>
      </c>
      <c r="B14" s="11" t="s">
        <v>15</v>
      </c>
      <c r="C14" s="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s="14" customFormat="1" ht="12.75">
      <c r="A15" s="36"/>
      <c r="B15" s="16" t="s">
        <v>19</v>
      </c>
      <c r="C15" s="7"/>
      <c r="D15" s="13">
        <f>SUM(D17,D19,D21)</f>
        <v>52468</v>
      </c>
      <c r="E15" s="13">
        <f aca="true" t="shared" si="2" ref="E15:N15">SUM(E17,E19,E21)</f>
        <v>3218180</v>
      </c>
      <c r="F15" s="13"/>
      <c r="G15" s="13">
        <f t="shared" si="2"/>
        <v>226472</v>
      </c>
      <c r="H15" s="13">
        <f t="shared" si="2"/>
        <v>3193535</v>
      </c>
      <c r="I15" s="13" t="s">
        <v>14</v>
      </c>
      <c r="J15" s="13">
        <f t="shared" si="2"/>
        <v>77113</v>
      </c>
      <c r="K15" s="13">
        <f t="shared" si="2"/>
        <v>184950</v>
      </c>
      <c r="L15" s="13">
        <f t="shared" si="2"/>
        <v>178300</v>
      </c>
      <c r="M15" s="13">
        <f t="shared" si="2"/>
        <v>143285</v>
      </c>
      <c r="N15" s="13">
        <f t="shared" si="2"/>
        <v>121355</v>
      </c>
    </row>
    <row r="16" spans="1:14" s="14" customFormat="1" ht="12.75">
      <c r="A16" s="36"/>
      <c r="B16" s="15" t="s">
        <v>18</v>
      </c>
      <c r="C16" s="7"/>
      <c r="D16" s="24">
        <f>SUM(D18,D20,D22)</f>
        <v>52468.39</v>
      </c>
      <c r="E16" s="24">
        <f aca="true" t="shared" si="3" ref="E16:N16">SUM(E18,E20,E22)</f>
        <v>3184586.37</v>
      </c>
      <c r="F16" s="24"/>
      <c r="G16" s="24">
        <f t="shared" si="3"/>
        <v>226052.13</v>
      </c>
      <c r="H16" s="24">
        <f t="shared" si="3"/>
        <v>3160043.45</v>
      </c>
      <c r="I16" s="24" t="s">
        <v>14</v>
      </c>
      <c r="J16" s="24">
        <f t="shared" si="3"/>
        <v>77011.31</v>
      </c>
      <c r="K16" s="24">
        <f t="shared" si="3"/>
        <v>184950.15</v>
      </c>
      <c r="L16" s="24">
        <f t="shared" si="3"/>
        <v>178299.79</v>
      </c>
      <c r="M16" s="24">
        <f t="shared" si="3"/>
        <v>191620.54</v>
      </c>
      <c r="N16" s="24">
        <f t="shared" si="3"/>
        <v>155658.5</v>
      </c>
    </row>
    <row r="17" spans="1:14" ht="12.75">
      <c r="A17" s="36"/>
      <c r="B17" s="5" t="s">
        <v>19</v>
      </c>
      <c r="C17" s="1">
        <v>90003</v>
      </c>
      <c r="D17" s="3" t="s">
        <v>14</v>
      </c>
      <c r="E17" s="2">
        <v>60367</v>
      </c>
      <c r="F17" s="2">
        <v>2650</v>
      </c>
      <c r="G17" s="2">
        <v>60367</v>
      </c>
      <c r="H17" s="2">
        <v>60367</v>
      </c>
      <c r="I17" s="3" t="s">
        <v>14</v>
      </c>
      <c r="J17" s="3" t="s">
        <v>14</v>
      </c>
      <c r="K17" s="3" t="s">
        <v>14</v>
      </c>
      <c r="L17" s="3" t="s">
        <v>14</v>
      </c>
      <c r="M17" s="3" t="s">
        <v>14</v>
      </c>
      <c r="N17" s="3" t="s">
        <v>14</v>
      </c>
    </row>
    <row r="18" spans="1:14" ht="12.75">
      <c r="A18" s="36"/>
      <c r="B18" s="5" t="s">
        <v>18</v>
      </c>
      <c r="C18" s="1"/>
      <c r="D18" s="3" t="s">
        <v>14</v>
      </c>
      <c r="E18" s="22">
        <v>60367</v>
      </c>
      <c r="F18" s="22"/>
      <c r="G18" s="22">
        <v>60367</v>
      </c>
      <c r="H18" s="22">
        <v>60367</v>
      </c>
      <c r="I18" s="17" t="s">
        <v>14</v>
      </c>
      <c r="J18" s="17" t="s">
        <v>14</v>
      </c>
      <c r="K18" s="17" t="s">
        <v>14</v>
      </c>
      <c r="L18" s="17" t="s">
        <v>14</v>
      </c>
      <c r="M18" s="17" t="s">
        <v>14</v>
      </c>
      <c r="N18" s="17" t="s">
        <v>14</v>
      </c>
    </row>
    <row r="19" spans="1:14" ht="12.75">
      <c r="A19" s="36"/>
      <c r="B19" s="5" t="s">
        <v>19</v>
      </c>
      <c r="C19" s="1">
        <v>90004</v>
      </c>
      <c r="D19" s="3" t="s">
        <v>14</v>
      </c>
      <c r="E19" s="2">
        <v>8087</v>
      </c>
      <c r="F19" s="2">
        <v>2650</v>
      </c>
      <c r="G19" s="2">
        <v>8087</v>
      </c>
      <c r="H19" s="2">
        <v>8087</v>
      </c>
      <c r="I19" s="17" t="s">
        <v>14</v>
      </c>
      <c r="J19" s="17" t="s">
        <v>14</v>
      </c>
      <c r="K19" s="17" t="s">
        <v>14</v>
      </c>
      <c r="L19" s="17" t="s">
        <v>14</v>
      </c>
      <c r="M19" s="17" t="s">
        <v>14</v>
      </c>
      <c r="N19" s="17" t="s">
        <v>14</v>
      </c>
    </row>
    <row r="20" spans="1:14" ht="12.75">
      <c r="A20" s="36"/>
      <c r="B20" s="5" t="s">
        <v>18</v>
      </c>
      <c r="C20" s="1"/>
      <c r="D20" s="3" t="s">
        <v>14</v>
      </c>
      <c r="E20" s="22">
        <v>8087</v>
      </c>
      <c r="F20" s="22"/>
      <c r="G20" s="22">
        <v>8087</v>
      </c>
      <c r="H20" s="22">
        <v>8087</v>
      </c>
      <c r="I20" s="17" t="s">
        <v>14</v>
      </c>
      <c r="J20" s="17" t="s">
        <v>14</v>
      </c>
      <c r="K20" s="17" t="s">
        <v>14</v>
      </c>
      <c r="L20" s="17" t="s">
        <v>14</v>
      </c>
      <c r="M20" s="17" t="s">
        <v>14</v>
      </c>
      <c r="N20" s="17" t="s">
        <v>14</v>
      </c>
    </row>
    <row r="21" spans="1:14" ht="12.75">
      <c r="A21" s="37"/>
      <c r="B21" s="6" t="s">
        <v>19</v>
      </c>
      <c r="C21" s="1">
        <v>90017</v>
      </c>
      <c r="D21" s="2">
        <v>52468</v>
      </c>
      <c r="E21" s="2">
        <v>3149726</v>
      </c>
      <c r="F21" s="2">
        <v>2650</v>
      </c>
      <c r="G21" s="2">
        <v>158018</v>
      </c>
      <c r="H21" s="2">
        <v>3125081</v>
      </c>
      <c r="I21" s="17" t="s">
        <v>14</v>
      </c>
      <c r="J21" s="2">
        <v>77113</v>
      </c>
      <c r="K21" s="2">
        <v>184950</v>
      </c>
      <c r="L21" s="2">
        <v>178300</v>
      </c>
      <c r="M21" s="2">
        <v>143285</v>
      </c>
      <c r="N21" s="2">
        <v>121355</v>
      </c>
    </row>
    <row r="22" spans="1:14" ht="13.5" thickBot="1">
      <c r="A22" s="18"/>
      <c r="B22" s="19" t="s">
        <v>18</v>
      </c>
      <c r="C22" s="4"/>
      <c r="D22" s="21">
        <v>52468.39</v>
      </c>
      <c r="E22" s="21">
        <v>3116132.37</v>
      </c>
      <c r="F22" s="21"/>
      <c r="G22" s="21">
        <v>157598.13</v>
      </c>
      <c r="H22" s="21">
        <v>3091589.45</v>
      </c>
      <c r="I22" s="26" t="s">
        <v>14</v>
      </c>
      <c r="J22" s="21">
        <v>77011.31</v>
      </c>
      <c r="K22" s="21">
        <v>184950.15</v>
      </c>
      <c r="L22" s="21">
        <v>178299.79</v>
      </c>
      <c r="M22" s="21">
        <v>191620.54</v>
      </c>
      <c r="N22" s="21">
        <v>155658.5</v>
      </c>
    </row>
    <row r="23" spans="1:14" ht="13.5" thickBot="1">
      <c r="A23" s="40" t="s">
        <v>16</v>
      </c>
      <c r="B23" s="40"/>
      <c r="C23" s="41"/>
      <c r="D23" s="42">
        <f>SUM(D6,D15)</f>
        <v>52468</v>
      </c>
      <c r="E23" s="42">
        <f aca="true" t="shared" si="4" ref="E23:N23">SUM(E6,E15)</f>
        <v>4321960</v>
      </c>
      <c r="F23" s="42"/>
      <c r="G23" s="42">
        <f t="shared" si="4"/>
        <v>1034372</v>
      </c>
      <c r="H23" s="42">
        <f t="shared" si="4"/>
        <v>4297315</v>
      </c>
      <c r="I23" s="43" t="s">
        <v>14</v>
      </c>
      <c r="J23" s="42">
        <f t="shared" si="4"/>
        <v>77113</v>
      </c>
      <c r="K23" s="42">
        <f t="shared" si="4"/>
        <v>184950</v>
      </c>
      <c r="L23" s="42">
        <f t="shared" si="4"/>
        <v>224535</v>
      </c>
      <c r="M23" s="42">
        <f t="shared" si="4"/>
        <v>143285</v>
      </c>
      <c r="N23" s="42">
        <f t="shared" si="4"/>
        <v>172355</v>
      </c>
    </row>
    <row r="24" spans="1:14" ht="13.5" thickBot="1">
      <c r="A24" s="40" t="s">
        <v>20</v>
      </c>
      <c r="B24" s="44"/>
      <c r="C24" s="41"/>
      <c r="D24" s="45">
        <f>SUM(D7,D16)</f>
        <v>52468.39</v>
      </c>
      <c r="E24" s="45">
        <f aca="true" t="shared" si="5" ref="E24:N24">SUM(E7,E16)</f>
        <v>4285992.37</v>
      </c>
      <c r="F24" s="45"/>
      <c r="G24" s="45">
        <f t="shared" si="5"/>
        <v>1033952.13</v>
      </c>
      <c r="H24" s="45">
        <f t="shared" si="5"/>
        <v>4261449.45</v>
      </c>
      <c r="I24" s="46" t="s">
        <v>14</v>
      </c>
      <c r="J24" s="45">
        <f t="shared" si="5"/>
        <v>77011.31</v>
      </c>
      <c r="K24" s="45">
        <f t="shared" si="5"/>
        <v>184950.15</v>
      </c>
      <c r="L24" s="45">
        <f t="shared" si="5"/>
        <v>224534.72</v>
      </c>
      <c r="M24" s="45">
        <f t="shared" si="5"/>
        <v>191620.54</v>
      </c>
      <c r="N24" s="45">
        <f t="shared" si="5"/>
        <v>203278.91</v>
      </c>
    </row>
    <row r="25" spans="1:14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</sheetData>
  <mergeCells count="14">
    <mergeCell ref="A24:B24"/>
    <mergeCell ref="A5:A12"/>
    <mergeCell ref="A23:B23"/>
    <mergeCell ref="A14:A21"/>
    <mergeCell ref="M1:N1"/>
    <mergeCell ref="C3:C4"/>
    <mergeCell ref="A2:N2"/>
    <mergeCell ref="A3:A4"/>
    <mergeCell ref="B3:B4"/>
    <mergeCell ref="D3:D4"/>
    <mergeCell ref="E3:G3"/>
    <mergeCell ref="H3:I3"/>
    <mergeCell ref="K3:L3"/>
    <mergeCell ref="M3:N3"/>
  </mergeCells>
  <printOptions/>
  <pageMargins left="0.5905511811023623" right="0.6299212598425197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Krzyżanowska</cp:lastModifiedBy>
  <cp:lastPrinted>2009-02-26T13:36:44Z</cp:lastPrinted>
  <dcterms:created xsi:type="dcterms:W3CDTF">1997-02-26T13:46:56Z</dcterms:created>
  <dcterms:modified xsi:type="dcterms:W3CDTF">2009-03-11T09:41:08Z</dcterms:modified>
  <cp:category/>
  <cp:version/>
  <cp:contentType/>
  <cp:contentStatus/>
</cp:coreProperties>
</file>