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<sst xmlns="http://schemas.openxmlformats.org/spreadsheetml/2006/main" count="27" uniqueCount="26">
  <si>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</si>
  <si>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</si>
  <si>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</si>
  <si>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</si>
  <si>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</si>
  <si>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</si>
  <si>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</si>
  <si>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</si>
  <si>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</si>
  <si>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</si>
  <si>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</si>
  <si>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</si>
  <si>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</si>
  <si>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</si>
  <si>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</si>
  <si>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</si>
  <si>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 xml:space="preserve">Z pożyczek </t>
  </si>
  <si>
    <t>Spłata pożyczek</t>
  </si>
  <si>
    <t>Z prefinansowania ze środków pożyczki budżetu państwa</t>
  </si>
  <si>
    <t>Plan</t>
  </si>
  <si>
    <t>Wykonanie</t>
  </si>
  <si>
    <t>%</t>
  </si>
  <si>
    <t>Przelewy na rachunki lokat</t>
  </si>
  <si>
    <t>-</t>
  </si>
  <si>
    <t xml:space="preserve">Załącznik Nr 5     </t>
  </si>
  <si>
    <t>Wykonanie przychodów i rozchodów budżetu gminy za 2008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</si>
</sst>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wrapText="1"/>
    </xf>
    <xf numFmtId="0" fontId="3" fillId="2" borderId="4" xfId="0" applyFont="1" applyFill="1" applyBorder="1" applyAlignment="1">
      <alignment horizontal="center" vertical="center" textRotation="90" wrapText="1"/>
    </xf>
    <xf numFmtId="3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4.375" style="0" customWidth="1"/>
    <col min="2" max="2" width="36.375" style="0" customWidth="1"/>
    <col min="3" max="3" width="6.875" style="0" customWidth="1"/>
    <col min="4" max="4" width="13.375" style="0" customWidth="1"/>
    <col min="5" max="5" width="15.875" style="0" customWidth="1"/>
    <col min="6" max="6" width="8.25390625" style="0" customWidth="1"/>
  </cols>
  <sheetData>
    <row r="1" spans="1:6" ht="15">
      <c r="A1" s="11"/>
      <c r="B1" s="11"/>
      <c r="C1" s="31"/>
      <c r="E1" s="44" t="s">
        <v>24</v>
      </c>
      <c r="F1" s="46"/>
    </row>
    <row r="2" spans="1:4" ht="15" customHeight="1">
      <c r="A2" s="11"/>
      <c r="B2" s="11"/>
      <c r="C2" s="44"/>
      <c r="D2" s="45"/>
    </row>
    <row r="3" spans="1:4" ht="15" customHeight="1">
      <c r="A3" s="11"/>
      <c r="B3" s="11"/>
      <c r="C3" s="44"/>
      <c r="D3" s="45"/>
    </row>
    <row r="4" spans="1:4" ht="14.25" customHeight="1">
      <c r="A4" s="11"/>
      <c r="B4" s="11"/>
      <c r="C4" s="32"/>
      <c r="D4" s="32"/>
    </row>
    <row r="5" spans="1:6" ht="42.75" customHeight="1">
      <c r="A5" s="47" t="s">
        <v>25</v>
      </c>
      <c r="B5" s="48"/>
      <c r="C5" s="48"/>
      <c r="D5" s="48"/>
      <c r="E5" s="46"/>
      <c r="F5" s="46"/>
    </row>
    <row r="6" spans="1:6" ht="82.5" customHeight="1">
      <c r="A6" s="30" t="s">
        <v>0</v>
      </c>
      <c r="B6" s="30" t="s">
        <v>1</v>
      </c>
      <c r="C6" s="40" t="s">
        <v>2</v>
      </c>
      <c r="D6" s="30" t="s">
        <v>19</v>
      </c>
      <c r="E6" s="30" t="s">
        <v>20</v>
      </c>
      <c r="F6" s="30" t="s">
        <v>21</v>
      </c>
    </row>
    <row r="7" spans="1:6" s="10" customFormat="1" ht="18" customHeight="1">
      <c r="A7" s="25">
        <v>1</v>
      </c>
      <c r="B7" s="14" t="s">
        <v>3</v>
      </c>
      <c r="C7" s="13"/>
      <c r="D7" s="15"/>
      <c r="E7" s="15"/>
      <c r="F7" s="39"/>
    </row>
    <row r="8" spans="1:6" ht="42.75" customHeight="1">
      <c r="A8" s="26"/>
      <c r="B8" s="17" t="s">
        <v>15</v>
      </c>
      <c r="C8" s="16"/>
      <c r="D8" s="18"/>
      <c r="E8" s="34"/>
      <c r="F8" s="34"/>
    </row>
    <row r="9" spans="1:6" ht="35.25" customHeight="1">
      <c r="A9" s="28">
        <v>2</v>
      </c>
      <c r="B9" s="20" t="s">
        <v>4</v>
      </c>
      <c r="C9" s="19">
        <v>952</v>
      </c>
      <c r="D9" s="21">
        <v>800000</v>
      </c>
      <c r="E9" s="35">
        <v>800000</v>
      </c>
      <c r="F9" s="35">
        <f>SUM(E9*100/D9)</f>
        <v>100</v>
      </c>
    </row>
    <row r="10" spans="1:6" ht="15">
      <c r="A10" s="28">
        <v>3</v>
      </c>
      <c r="B10" s="20" t="s">
        <v>16</v>
      </c>
      <c r="C10" s="19">
        <v>952</v>
      </c>
      <c r="D10" s="21">
        <v>207000</v>
      </c>
      <c r="E10" s="35">
        <v>207000</v>
      </c>
      <c r="F10" s="35">
        <f>SUM(E10*100/D10)</f>
        <v>100</v>
      </c>
    </row>
    <row r="11" spans="1:6" ht="30">
      <c r="A11" s="28">
        <v>4</v>
      </c>
      <c r="B11" s="20" t="s">
        <v>18</v>
      </c>
      <c r="C11" s="19">
        <v>903</v>
      </c>
      <c r="D11" s="21"/>
      <c r="E11" s="35"/>
      <c r="F11" s="35"/>
    </row>
    <row r="12" spans="1:6" ht="15">
      <c r="A12" s="28">
        <v>5</v>
      </c>
      <c r="B12" s="20" t="s">
        <v>5</v>
      </c>
      <c r="C12" s="19">
        <v>955</v>
      </c>
      <c r="D12" s="33">
        <v>1196779</v>
      </c>
      <c r="E12" s="36">
        <v>1196779.75</v>
      </c>
      <c r="F12" s="35">
        <f>SUM(E12*100/D12)</f>
        <v>100.00006266821192</v>
      </c>
    </row>
    <row r="13" spans="1:6" ht="15">
      <c r="A13" s="28">
        <v>6</v>
      </c>
      <c r="B13" s="20" t="s">
        <v>6</v>
      </c>
      <c r="C13" s="19"/>
      <c r="D13" s="21">
        <f>SUM(D7,D9,D10,D11,D12)</f>
        <v>2203779</v>
      </c>
      <c r="E13" s="35">
        <f>SUM(E7,E9,E10,E11,E12)</f>
        <v>2203779.75</v>
      </c>
      <c r="F13" s="35">
        <f>SUM(E13*100/D13)</f>
        <v>100.00003403245063</v>
      </c>
    </row>
    <row r="14" spans="1:6" s="10" customFormat="1" ht="15.75">
      <c r="A14" s="28">
        <v>7</v>
      </c>
      <c r="B14" s="23" t="s">
        <v>7</v>
      </c>
      <c r="C14" s="22"/>
      <c r="D14" s="24">
        <v>21925097</v>
      </c>
      <c r="E14" s="37">
        <v>22112249.63</v>
      </c>
      <c r="F14" s="37">
        <f>SUM(E14*100/D14)</f>
        <v>100.85360000915846</v>
      </c>
    </row>
    <row r="15" spans="1:6" ht="30">
      <c r="A15" s="28">
        <v>8</v>
      </c>
      <c r="B15" s="20" t="s">
        <v>8</v>
      </c>
      <c r="C15" s="19"/>
      <c r="D15" s="21">
        <f>SUM(D14,D13)</f>
        <v>24128876</v>
      </c>
      <c r="E15" s="35">
        <f>SUM(E14,E13)</f>
        <v>24316029.38</v>
      </c>
      <c r="F15" s="42">
        <f aca="true" t="shared" si="0" ref="F15:F23">SUM(E15*100/D15)</f>
        <v>100.77564068877473</v>
      </c>
    </row>
    <row r="16" spans="1:6" s="10" customFormat="1" ht="15.75">
      <c r="A16" s="27"/>
      <c r="B16" s="23" t="s">
        <v>9</v>
      </c>
      <c r="C16" s="22"/>
      <c r="D16" s="24"/>
      <c r="E16" s="37"/>
      <c r="F16" s="37"/>
    </row>
    <row r="17" spans="1:6" ht="15">
      <c r="A17" s="28">
        <v>9</v>
      </c>
      <c r="B17" s="20" t="s">
        <v>10</v>
      </c>
      <c r="C17" s="19">
        <v>992</v>
      </c>
      <c r="D17" s="21">
        <v>798500</v>
      </c>
      <c r="E17" s="35">
        <v>798500</v>
      </c>
      <c r="F17" s="42">
        <f t="shared" si="0"/>
        <v>100</v>
      </c>
    </row>
    <row r="18" spans="1:6" ht="15">
      <c r="A18" s="28">
        <v>10</v>
      </c>
      <c r="B18" s="20" t="s">
        <v>17</v>
      </c>
      <c r="C18" s="19">
        <v>992</v>
      </c>
      <c r="D18" s="29">
        <v>461725</v>
      </c>
      <c r="E18" s="38">
        <v>461725</v>
      </c>
      <c r="F18" s="42">
        <f t="shared" si="0"/>
        <v>100</v>
      </c>
    </row>
    <row r="19" spans="1:6" ht="15">
      <c r="A19" s="28">
        <v>11</v>
      </c>
      <c r="B19" s="20" t="s">
        <v>22</v>
      </c>
      <c r="C19" s="19">
        <v>994</v>
      </c>
      <c r="D19" s="41" t="s">
        <v>23</v>
      </c>
      <c r="E19" s="35">
        <v>630428.85</v>
      </c>
      <c r="F19" s="43" t="s">
        <v>23</v>
      </c>
    </row>
    <row r="20" spans="1:6" ht="15">
      <c r="A20" s="28">
        <v>12</v>
      </c>
      <c r="B20" s="20" t="s">
        <v>11</v>
      </c>
      <c r="C20" s="19"/>
      <c r="D20" s="21"/>
      <c r="E20" s="35"/>
      <c r="F20" s="42"/>
    </row>
    <row r="21" spans="1:6" ht="30">
      <c r="A21" s="28">
        <v>13</v>
      </c>
      <c r="B21" s="20" t="s">
        <v>12</v>
      </c>
      <c r="C21" s="19"/>
      <c r="D21" s="21">
        <f>SUM(D17,D18,D19,D20)</f>
        <v>1260225</v>
      </c>
      <c r="E21" s="35">
        <f>SUM(E17,E18,E19,E20)</f>
        <v>1890653.85</v>
      </c>
      <c r="F21" s="42">
        <f t="shared" si="0"/>
        <v>150.02510266023924</v>
      </c>
    </row>
    <row r="22" spans="1:6" s="10" customFormat="1" ht="15.75">
      <c r="A22" s="28">
        <v>14</v>
      </c>
      <c r="B22" s="23" t="s">
        <v>13</v>
      </c>
      <c r="C22" s="22"/>
      <c r="D22" s="24">
        <v>22868651</v>
      </c>
      <c r="E22" s="37">
        <v>21983582.29</v>
      </c>
      <c r="F22" s="37">
        <f t="shared" si="0"/>
        <v>96.12977298048757</v>
      </c>
    </row>
    <row r="23" spans="1:6" ht="30">
      <c r="A23" s="28">
        <v>15</v>
      </c>
      <c r="B23" s="20" t="s">
        <v>14</v>
      </c>
      <c r="C23" s="19"/>
      <c r="D23" s="21">
        <f>SUM(D21:D22)</f>
        <v>24128876</v>
      </c>
      <c r="E23" s="35">
        <f>SUM(E21:E22)</f>
        <v>23874236.14</v>
      </c>
      <c r="F23" s="42">
        <f t="shared" si="0"/>
        <v>98.94466754274008</v>
      </c>
    </row>
    <row r="24" spans="1:4" ht="12.75">
      <c r="A24" s="1"/>
      <c r="B24" s="2"/>
      <c r="C24" s="1"/>
      <c r="D24" s="3"/>
    </row>
    <row r="25" spans="1:4" ht="12.75">
      <c r="A25" s="4"/>
      <c r="B25" s="5"/>
      <c r="C25" s="4"/>
      <c r="D25" s="6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7"/>
      <c r="B28" s="8"/>
      <c r="C28" s="7"/>
      <c r="D28" s="9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7"/>
      <c r="C33" s="7"/>
      <c r="D33" s="9"/>
    </row>
    <row r="34" spans="1:4" ht="12.75">
      <c r="A34" s="7"/>
      <c r="B34" s="7"/>
      <c r="C34" s="7"/>
      <c r="D34" s="9"/>
    </row>
  </sheetData>
  <mergeCells count="4">
    <mergeCell ref="C2:D2"/>
    <mergeCell ref="C3:D3"/>
    <mergeCell ref="E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:IV1638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/>
    </row>
    <row r="2" spans="1:4" ht="15" customHeight="1">
      <c r="A2" s="11"/>
      <c r="B2" s="11"/>
      <c r="C2" s="44"/>
      <c r="D2" s="45"/>
    </row>
    <row r="3" spans="1:4" ht="15" customHeight="1">
      <c r="A3" s="11"/>
      <c r="B3" s="11"/>
      <c r="C3" s="44"/>
      <c r="D3" s="45"/>
    </row>
    <row r="4" spans="1:4" ht="14.25" customHeight="1">
      <c r="A4" s="11"/>
      <c r="B4" s="11"/>
      <c r="C4" s="32"/>
      <c r="D4" s="32"/>
    </row>
    <row r="5" spans="1:4" ht="42.75" customHeight="1">
      <c r="A5" s="47"/>
      <c r="B5" s="48"/>
      <c r="C5" s="48"/>
      <c r="D5" s="48"/>
    </row>
    <row r="6" spans="1:4" ht="15">
      <c r="A6" s="11"/>
      <c r="B6" s="11"/>
      <c r="C6" s="11"/>
      <c r="D6" s="12"/>
    </row>
    <row r="7" spans="1:4" ht="15.75">
      <c r="A7" s="30"/>
      <c r="B7" s="30"/>
      <c r="C7" s="30"/>
      <c r="D7" s="30"/>
    </row>
    <row r="8" spans="1:4" s="10" customFormat="1" ht="18" customHeight="1">
      <c r="A8" s="25"/>
      <c r="B8" s="14"/>
      <c r="C8" s="13"/>
      <c r="D8" s="15"/>
    </row>
    <row r="9" spans="1:4" ht="15">
      <c r="A9" s="26"/>
      <c r="B9" s="17"/>
      <c r="C9" s="16"/>
      <c r="D9" s="18"/>
    </row>
    <row r="10" spans="1:4" ht="15">
      <c r="A10" s="28"/>
      <c r="B10" s="20"/>
      <c r="C10" s="19"/>
      <c r="D10" s="21"/>
    </row>
    <row r="11" spans="1:4" ht="15">
      <c r="A11" s="28"/>
      <c r="B11" s="20"/>
      <c r="C11" s="19"/>
      <c r="D11" s="21"/>
    </row>
    <row r="12" spans="1:4" ht="15">
      <c r="A12" s="28"/>
      <c r="B12" s="20"/>
      <c r="C12" s="19"/>
      <c r="D12" s="21"/>
    </row>
    <row r="13" spans="1:4" ht="15">
      <c r="A13" s="28"/>
      <c r="B13" s="20"/>
      <c r="C13" s="19"/>
      <c r="D13" s="33"/>
    </row>
    <row r="14" spans="1:4" ht="15">
      <c r="A14" s="28"/>
      <c r="B14" s="20"/>
      <c r="C14" s="19"/>
      <c r="D14" s="21"/>
    </row>
    <row r="15" spans="1:4" s="10" customFormat="1" ht="15.75">
      <c r="A15" s="28"/>
      <c r="B15" s="23"/>
      <c r="C15" s="22"/>
      <c r="D15" s="24"/>
    </row>
    <row r="16" spans="1:4" ht="15">
      <c r="A16" s="28"/>
      <c r="B16" s="20"/>
      <c r="C16" s="19"/>
      <c r="D16" s="21"/>
    </row>
    <row r="17" spans="1:4" s="10" customFormat="1" ht="15.75">
      <c r="A17" s="27"/>
      <c r="B17" s="23"/>
      <c r="C17" s="22"/>
      <c r="D17" s="24"/>
    </row>
    <row r="18" spans="1:4" ht="15">
      <c r="A18" s="28"/>
      <c r="B18" s="20"/>
      <c r="C18" s="19"/>
      <c r="D18" s="21"/>
    </row>
    <row r="19" spans="1:4" ht="15">
      <c r="A19" s="28"/>
      <c r="B19" s="20"/>
      <c r="C19" s="19"/>
      <c r="D19" s="29"/>
    </row>
    <row r="20" spans="1:4" ht="15">
      <c r="A20" s="28"/>
      <c r="B20" s="20"/>
      <c r="C20" s="19"/>
      <c r="D20" s="21"/>
    </row>
    <row r="21" spans="1:4" ht="15">
      <c r="A21" s="28"/>
      <c r="B21" s="20"/>
      <c r="C21" s="19"/>
      <c r="D21" s="21"/>
    </row>
    <row r="22" spans="1:4" ht="15">
      <c r="A22" s="28"/>
      <c r="B22" s="20"/>
      <c r="C22" s="19"/>
      <c r="D22" s="21"/>
    </row>
    <row r="23" spans="1:4" s="10" customFormat="1" ht="15.75">
      <c r="A23" s="28"/>
      <c r="B23" s="23"/>
      <c r="C23" s="22"/>
      <c r="D23" s="24"/>
    </row>
    <row r="24" spans="1:4" ht="15">
      <c r="A24" s="28"/>
      <c r="B24" s="20"/>
      <c r="C24" s="19"/>
      <c r="D24" s="21"/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C2:D2"/>
    <mergeCell ref="C3:D3"/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:IV1638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/>
    </row>
    <row r="2" spans="1:4" ht="15" customHeight="1">
      <c r="A2" s="11"/>
      <c r="B2" s="11"/>
      <c r="C2" s="44"/>
      <c r="D2" s="45"/>
    </row>
    <row r="3" spans="1:4" ht="15" customHeight="1">
      <c r="A3" s="11"/>
      <c r="B3" s="11"/>
      <c r="C3" s="44"/>
      <c r="D3" s="45"/>
    </row>
    <row r="4" spans="1:4" ht="14.25" customHeight="1">
      <c r="A4" s="11"/>
      <c r="B4" s="11"/>
      <c r="C4" s="32"/>
      <c r="D4" s="32"/>
    </row>
    <row r="5" spans="1:4" ht="42.75" customHeight="1">
      <c r="A5" s="47"/>
      <c r="B5" s="48"/>
      <c r="C5" s="48"/>
      <c r="D5" s="48"/>
    </row>
    <row r="6" spans="1:4" ht="15">
      <c r="A6" s="11"/>
      <c r="B6" s="11"/>
      <c r="C6" s="11"/>
      <c r="D6" s="12"/>
    </row>
    <row r="7" spans="1:4" ht="15.75">
      <c r="A7" s="30"/>
      <c r="B7" s="30"/>
      <c r="C7" s="30"/>
      <c r="D7" s="30"/>
    </row>
    <row r="8" spans="1:4" s="10" customFormat="1" ht="18" customHeight="1">
      <c r="A8" s="25"/>
      <c r="B8" s="14"/>
      <c r="C8" s="13"/>
      <c r="D8" s="15"/>
    </row>
    <row r="9" spans="1:4" ht="15">
      <c r="A9" s="26"/>
      <c r="B9" s="17"/>
      <c r="C9" s="16"/>
      <c r="D9" s="18"/>
    </row>
    <row r="10" spans="1:4" ht="15">
      <c r="A10" s="28"/>
      <c r="B10" s="20"/>
      <c r="C10" s="19"/>
      <c r="D10" s="21"/>
    </row>
    <row r="11" spans="1:4" ht="15">
      <c r="A11" s="28"/>
      <c r="B11" s="20"/>
      <c r="C11" s="19"/>
      <c r="D11" s="21"/>
    </row>
    <row r="12" spans="1:4" ht="15">
      <c r="A12" s="28"/>
      <c r="B12" s="20"/>
      <c r="C12" s="19"/>
      <c r="D12" s="21"/>
    </row>
    <row r="13" spans="1:4" ht="15">
      <c r="A13" s="28"/>
      <c r="B13" s="20"/>
      <c r="C13" s="19"/>
      <c r="D13" s="33"/>
    </row>
    <row r="14" spans="1:4" ht="15">
      <c r="A14" s="28"/>
      <c r="B14" s="20"/>
      <c r="C14" s="19"/>
      <c r="D14" s="21"/>
    </row>
    <row r="15" spans="1:4" s="10" customFormat="1" ht="15.75">
      <c r="A15" s="28"/>
      <c r="B15" s="23"/>
      <c r="C15" s="22"/>
      <c r="D15" s="24"/>
    </row>
    <row r="16" spans="1:4" ht="15">
      <c r="A16" s="28"/>
      <c r="B16" s="20"/>
      <c r="C16" s="19"/>
      <c r="D16" s="21"/>
    </row>
    <row r="17" spans="1:4" s="10" customFormat="1" ht="15.75">
      <c r="A17" s="27"/>
      <c r="B17" s="23"/>
      <c r="C17" s="22"/>
      <c r="D17" s="24"/>
    </row>
    <row r="18" spans="1:4" ht="15">
      <c r="A18" s="28"/>
      <c r="B18" s="20"/>
      <c r="C18" s="19"/>
      <c r="D18" s="21"/>
    </row>
    <row r="19" spans="1:4" ht="15">
      <c r="A19" s="28"/>
      <c r="B19" s="20"/>
      <c r="C19" s="19"/>
      <c r="D19" s="29"/>
    </row>
    <row r="20" spans="1:4" ht="15">
      <c r="A20" s="28"/>
      <c r="B20" s="20"/>
      <c r="C20" s="19"/>
      <c r="D20" s="21"/>
    </row>
    <row r="21" spans="1:4" ht="15">
      <c r="A21" s="28"/>
      <c r="B21" s="20"/>
      <c r="C21" s="19"/>
      <c r="D21" s="21"/>
    </row>
    <row r="22" spans="1:4" ht="15">
      <c r="A22" s="28"/>
      <c r="B22" s="20"/>
      <c r="C22" s="19"/>
      <c r="D22" s="21"/>
    </row>
    <row r="23" spans="1:4" s="10" customFormat="1" ht="15.75">
      <c r="A23" s="28"/>
      <c r="B23" s="23"/>
      <c r="C23" s="22"/>
      <c r="D23" s="24"/>
    </row>
    <row r="24" spans="1:4" ht="15">
      <c r="A24" s="28"/>
      <c r="B24" s="20"/>
      <c r="C24" s="19"/>
      <c r="D24" s="21"/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C2:D2"/>
    <mergeCell ref="C3:D3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2009-02-26T13:24:46Z</cp:lastPrinted>
  <dcterms:created xsi:type="dcterms:W3CDTF">2006-09-21T08:21:53Z</dcterms:created>
  <dcterms:modified xsi:type="dcterms:W3CDTF">2009-03-11T07:04:24Z</dcterms:modified>
  <cp:category/>
  <cp:version/>
  <cp:contentType/>
  <cp:contentStatus/>
</cp:coreProperties>
</file>