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<sst xmlns="http://schemas.openxmlformats.org/spreadsheetml/2006/main" count="115" uniqueCount="25">
  <si>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</si>
  <si>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</si>
  <si>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</si>
  <si>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</si>
  <si>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</si>
  <si>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</si>
  <si>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</si>
  <si>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</si>
  <si>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</si>
  <si>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</si>
  <si>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</si>
  <si>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</si>
  <si>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</si>
  <si>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</si>
  <si>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Rozdz.</t>
  </si>
  <si>
    <t>-</t>
  </si>
  <si>
    <t xml:space="preserve">Miejsko Gminny Zakład Gospodarki Komunalnej i Mieszkaniowej </t>
  </si>
  <si>
    <t>Ogółem Plan</t>
  </si>
  <si>
    <t>Wydatki</t>
  </si>
  <si>
    <t xml:space="preserve">Załącznik Nr 8    </t>
  </si>
  <si>
    <t xml:space="preserve">Plan </t>
  </si>
  <si>
    <t>Wykonanie</t>
  </si>
  <si>
    <t>Plan</t>
  </si>
  <si>
    <t>Ogółem Wykonanie</t>
  </si>
  <si>
    <t>WYKONANIE PRZYCHODÓW I WYDATKÓW ZAKŁADÓW BUDŻETOWYCH ZA I PÓŁROCZE  2007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</si>
</sst>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K14" sqref="K14:K15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11.75390625" style="0" customWidth="1"/>
    <col min="6" max="6" width="5.75390625" style="0" customWidth="1"/>
    <col min="7" max="7" width="10.125" style="0" customWidth="1"/>
    <col min="8" max="8" width="11.75390625" style="0" customWidth="1"/>
    <col min="9" max="9" width="11.25390625" style="0" customWidth="1"/>
    <col min="10" max="10" width="10.75390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9"/>
      <c r="M1" s="9"/>
      <c r="N1" s="9" t="s">
        <v>19</v>
      </c>
    </row>
    <row r="2" spans="1:14" ht="42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8.25" customHeight="1">
      <c r="A3" s="26" t="s">
        <v>0</v>
      </c>
      <c r="B3" s="26" t="s">
        <v>1</v>
      </c>
      <c r="C3" s="32" t="s">
        <v>14</v>
      </c>
      <c r="D3" s="26" t="s">
        <v>11</v>
      </c>
      <c r="E3" s="26" t="s">
        <v>8</v>
      </c>
      <c r="F3" s="26"/>
      <c r="G3" s="26"/>
      <c r="H3" s="26" t="s">
        <v>18</v>
      </c>
      <c r="I3" s="26"/>
      <c r="J3" s="6"/>
      <c r="K3" s="26" t="s">
        <v>9</v>
      </c>
      <c r="L3" s="26"/>
      <c r="M3" s="27" t="s">
        <v>10</v>
      </c>
      <c r="N3" s="28"/>
    </row>
    <row r="4" spans="1:14" ht="89.25">
      <c r="A4" s="26"/>
      <c r="B4" s="26"/>
      <c r="C4" s="33"/>
      <c r="D4" s="26"/>
      <c r="E4" s="6" t="s">
        <v>2</v>
      </c>
      <c r="F4" s="6" t="s">
        <v>3</v>
      </c>
      <c r="G4" s="6" t="s">
        <v>12</v>
      </c>
      <c r="H4" s="6" t="s">
        <v>2</v>
      </c>
      <c r="I4" s="7" t="s">
        <v>4</v>
      </c>
      <c r="J4" s="6" t="s">
        <v>5</v>
      </c>
      <c r="K4" s="8" t="s">
        <v>6</v>
      </c>
      <c r="L4" s="8" t="s">
        <v>7</v>
      </c>
      <c r="M4" s="8" t="s">
        <v>6</v>
      </c>
      <c r="N4" s="8" t="s">
        <v>7</v>
      </c>
    </row>
    <row r="5" spans="1:14" s="12" customFormat="1" ht="38.25">
      <c r="A5" s="29">
        <v>1</v>
      </c>
      <c r="B5" s="11" t="s">
        <v>13</v>
      </c>
      <c r="C5" s="34"/>
      <c r="D5" s="36" t="s">
        <v>15</v>
      </c>
      <c r="E5" s="38">
        <f>SUM(E8,E10,E12)</f>
        <v>991830</v>
      </c>
      <c r="F5" s="38"/>
      <c r="G5" s="38">
        <f aca="true" t="shared" si="0" ref="F5:N5">SUM(G8,G10,G12)</f>
        <v>767600</v>
      </c>
      <c r="H5" s="38">
        <f t="shared" si="0"/>
        <v>991830</v>
      </c>
      <c r="I5" s="36" t="s">
        <v>15</v>
      </c>
      <c r="J5" s="36" t="s">
        <v>15</v>
      </c>
      <c r="K5" s="36" t="s">
        <v>15</v>
      </c>
      <c r="L5" s="38">
        <f t="shared" si="0"/>
        <v>38883</v>
      </c>
      <c r="M5" s="36" t="s">
        <v>15</v>
      </c>
      <c r="N5" s="38">
        <f t="shared" si="0"/>
        <v>43000</v>
      </c>
    </row>
    <row r="6" spans="1:14" s="12" customFormat="1" ht="12.75">
      <c r="A6" s="30"/>
      <c r="B6" s="13" t="s">
        <v>20</v>
      </c>
      <c r="C6" s="35"/>
      <c r="D6" s="37"/>
      <c r="E6" s="39"/>
      <c r="F6" s="39"/>
      <c r="G6" s="39"/>
      <c r="H6" s="39"/>
      <c r="I6" s="37"/>
      <c r="J6" s="37"/>
      <c r="K6" s="37"/>
      <c r="L6" s="39"/>
      <c r="M6" s="37"/>
      <c r="N6" s="39"/>
    </row>
    <row r="7" spans="1:14" s="12" customFormat="1" ht="12.75">
      <c r="A7" s="31"/>
      <c r="B7" s="11" t="s">
        <v>21</v>
      </c>
      <c r="C7" s="5"/>
      <c r="D7" s="3" t="s">
        <v>15</v>
      </c>
      <c r="E7" s="21">
        <f>SUM(E9,E11,E13)</f>
        <v>504019.7</v>
      </c>
      <c r="F7" s="21"/>
      <c r="G7" s="21">
        <f aca="true" t="shared" si="1" ref="G7:N7">SUM(G9,G11,G13)</f>
        <v>389600</v>
      </c>
      <c r="H7" s="21">
        <f t="shared" si="1"/>
        <v>461074.52</v>
      </c>
      <c r="I7" s="20" t="s">
        <v>15</v>
      </c>
      <c r="J7" s="21">
        <f t="shared" si="1"/>
        <v>42945.18</v>
      </c>
      <c r="K7" s="20" t="s">
        <v>15</v>
      </c>
      <c r="L7" s="21">
        <f t="shared" si="1"/>
        <v>38882.86</v>
      </c>
      <c r="M7" s="20" t="s">
        <v>15</v>
      </c>
      <c r="N7" s="21">
        <f t="shared" si="1"/>
        <v>0</v>
      </c>
    </row>
    <row r="8" spans="1:14" ht="12.75">
      <c r="A8" s="31"/>
      <c r="B8" s="1" t="s">
        <v>20</v>
      </c>
      <c r="C8" s="1">
        <v>80104</v>
      </c>
      <c r="D8" s="3" t="s">
        <v>15</v>
      </c>
      <c r="E8" s="2">
        <v>984230</v>
      </c>
      <c r="F8" s="2">
        <v>2510</v>
      </c>
      <c r="G8" s="2">
        <v>760000</v>
      </c>
      <c r="H8" s="2">
        <v>984230</v>
      </c>
      <c r="I8" s="3" t="s">
        <v>15</v>
      </c>
      <c r="J8" s="3" t="s">
        <v>15</v>
      </c>
      <c r="K8" s="3" t="s">
        <v>15</v>
      </c>
      <c r="L8" s="2">
        <v>38883</v>
      </c>
      <c r="M8" s="3" t="s">
        <v>15</v>
      </c>
      <c r="N8" s="2">
        <v>43000</v>
      </c>
    </row>
    <row r="9" spans="1:14" ht="12.75">
      <c r="A9" s="31"/>
      <c r="B9" s="1" t="s">
        <v>21</v>
      </c>
      <c r="C9" s="1"/>
      <c r="D9" s="3" t="s">
        <v>15</v>
      </c>
      <c r="E9" s="19">
        <v>496419.7</v>
      </c>
      <c r="F9" s="19"/>
      <c r="G9" s="19">
        <v>382000</v>
      </c>
      <c r="H9" s="19">
        <v>454172.52</v>
      </c>
      <c r="I9" s="20" t="s">
        <v>15</v>
      </c>
      <c r="J9" s="20">
        <v>42247.18</v>
      </c>
      <c r="K9" s="20" t="s">
        <v>15</v>
      </c>
      <c r="L9" s="19">
        <v>38882.86</v>
      </c>
      <c r="M9" s="20"/>
      <c r="N9" s="3" t="s">
        <v>15</v>
      </c>
    </row>
    <row r="10" spans="1:14" ht="12.75">
      <c r="A10" s="31"/>
      <c r="B10" s="1" t="s">
        <v>20</v>
      </c>
      <c r="C10" s="1">
        <v>80146</v>
      </c>
      <c r="D10" s="3" t="s">
        <v>15</v>
      </c>
      <c r="E10" s="2">
        <v>1900</v>
      </c>
      <c r="F10" s="2">
        <v>2510</v>
      </c>
      <c r="G10" s="2">
        <v>1900</v>
      </c>
      <c r="H10" s="2">
        <v>1900</v>
      </c>
      <c r="I10" s="3" t="s">
        <v>15</v>
      </c>
      <c r="J10" s="3" t="s">
        <v>15</v>
      </c>
      <c r="K10" s="3" t="s">
        <v>15</v>
      </c>
      <c r="L10" s="3" t="s">
        <v>15</v>
      </c>
      <c r="M10" s="3" t="s">
        <v>15</v>
      </c>
      <c r="N10" s="3" t="s">
        <v>15</v>
      </c>
    </row>
    <row r="11" spans="1:14" ht="12.75">
      <c r="A11" s="31"/>
      <c r="B11" s="1" t="s">
        <v>21</v>
      </c>
      <c r="C11" s="1"/>
      <c r="D11" s="3" t="s">
        <v>15</v>
      </c>
      <c r="E11" s="19">
        <v>1900</v>
      </c>
      <c r="F11" s="19"/>
      <c r="G11" s="19">
        <v>1900</v>
      </c>
      <c r="H11" s="19">
        <v>1202</v>
      </c>
      <c r="I11" s="20" t="s">
        <v>15</v>
      </c>
      <c r="J11" s="20">
        <v>698</v>
      </c>
      <c r="K11" s="20" t="s">
        <v>15</v>
      </c>
      <c r="L11" s="20"/>
      <c r="M11" s="20"/>
      <c r="N11" s="20"/>
    </row>
    <row r="12" spans="1:14" ht="12.75">
      <c r="A12" s="31"/>
      <c r="B12" s="1" t="s">
        <v>20</v>
      </c>
      <c r="C12" s="1">
        <v>80195</v>
      </c>
      <c r="D12" s="3" t="s">
        <v>15</v>
      </c>
      <c r="E12" s="2">
        <v>5700</v>
      </c>
      <c r="F12" s="2">
        <v>2510</v>
      </c>
      <c r="G12" s="2">
        <v>5700</v>
      </c>
      <c r="H12" s="2">
        <v>5700</v>
      </c>
      <c r="I12" s="3" t="s">
        <v>15</v>
      </c>
      <c r="J12" s="3" t="s">
        <v>15</v>
      </c>
      <c r="K12" s="3" t="s">
        <v>15</v>
      </c>
      <c r="L12" s="3" t="s">
        <v>15</v>
      </c>
      <c r="M12" s="3" t="s">
        <v>15</v>
      </c>
      <c r="N12" s="3" t="s">
        <v>15</v>
      </c>
    </row>
    <row r="13" spans="1:14" ht="12.75">
      <c r="A13" s="10"/>
      <c r="B13" s="1" t="s">
        <v>21</v>
      </c>
      <c r="C13" s="1"/>
      <c r="D13" s="3" t="s">
        <v>15</v>
      </c>
      <c r="E13" s="19">
        <v>5700</v>
      </c>
      <c r="F13" s="19"/>
      <c r="G13" s="19">
        <v>5700</v>
      </c>
      <c r="H13" s="19">
        <v>5700</v>
      </c>
      <c r="I13" s="20" t="s">
        <v>15</v>
      </c>
      <c r="J13" s="20" t="s">
        <v>15</v>
      </c>
      <c r="K13" s="20" t="s">
        <v>15</v>
      </c>
      <c r="L13" s="20" t="s">
        <v>15</v>
      </c>
      <c r="M13" s="20" t="s">
        <v>15</v>
      </c>
      <c r="N13" s="20" t="s">
        <v>15</v>
      </c>
    </row>
    <row r="14" spans="1:14" ht="51">
      <c r="A14" s="29">
        <v>2</v>
      </c>
      <c r="B14" s="14" t="s">
        <v>16</v>
      </c>
      <c r="C14" s="34"/>
      <c r="D14" s="38">
        <f>SUM(D17:D21)</f>
        <v>66758</v>
      </c>
      <c r="E14" s="38">
        <f>SUM(E17,E19,E21)</f>
        <v>2435111</v>
      </c>
      <c r="F14" s="38"/>
      <c r="G14" s="38">
        <f>SUM(G17,G19,G21)</f>
        <v>65541</v>
      </c>
      <c r="H14" s="38">
        <f>SUM(H17,H19,H21)</f>
        <v>2407788</v>
      </c>
      <c r="I14" s="36" t="s">
        <v>15</v>
      </c>
      <c r="J14" s="36" t="s">
        <v>15</v>
      </c>
      <c r="K14" s="38">
        <f>SUM(K17:K21)</f>
        <v>101570</v>
      </c>
      <c r="L14" s="38">
        <f>SUM(L17:L21)</f>
        <v>91593</v>
      </c>
      <c r="M14" s="38">
        <f>SUM(M17:M21)</f>
        <v>126051</v>
      </c>
      <c r="N14" s="38">
        <f>SUM(N17:N21)</f>
        <v>103512</v>
      </c>
    </row>
    <row r="15" spans="1:14" s="12" customFormat="1" ht="12.75">
      <c r="A15" s="30"/>
      <c r="B15" s="13" t="s">
        <v>22</v>
      </c>
      <c r="C15" s="35"/>
      <c r="D15" s="39"/>
      <c r="E15" s="39"/>
      <c r="F15" s="39"/>
      <c r="G15" s="39"/>
      <c r="H15" s="39"/>
      <c r="I15" s="37"/>
      <c r="J15" s="37"/>
      <c r="K15" s="39"/>
      <c r="L15" s="39"/>
      <c r="M15" s="39"/>
      <c r="N15" s="39"/>
    </row>
    <row r="16" spans="1:14" s="12" customFormat="1" ht="12.75">
      <c r="A16" s="30"/>
      <c r="B16" s="11" t="s">
        <v>21</v>
      </c>
      <c r="C16" s="5"/>
      <c r="D16" s="21">
        <f>SUM(D18,D20,D22)</f>
        <v>66758.25</v>
      </c>
      <c r="E16" s="21">
        <f>SUM(E18,E20,E22)</f>
        <v>1175815.25</v>
      </c>
      <c r="F16" s="21"/>
      <c r="G16" s="21">
        <f aca="true" t="shared" si="2" ref="G16:N16">SUM(G18,G20,G22)</f>
        <v>26684.54</v>
      </c>
      <c r="H16" s="21">
        <f t="shared" si="2"/>
        <v>1197806.67</v>
      </c>
      <c r="I16" s="3" t="s">
        <v>15</v>
      </c>
      <c r="J16" s="21">
        <f t="shared" si="2"/>
        <v>44766.83</v>
      </c>
      <c r="K16" s="21">
        <f t="shared" si="2"/>
        <v>101570.37</v>
      </c>
      <c r="L16" s="21">
        <f t="shared" si="2"/>
        <v>91592.96</v>
      </c>
      <c r="M16" s="21">
        <f t="shared" si="2"/>
        <v>146579.81</v>
      </c>
      <c r="N16" s="21">
        <f t="shared" si="2"/>
        <v>151266.87</v>
      </c>
    </row>
    <row r="17" spans="1:14" ht="12.75">
      <c r="A17" s="30"/>
      <c r="B17" s="1" t="s">
        <v>22</v>
      </c>
      <c r="C17" s="1">
        <v>90003</v>
      </c>
      <c r="D17" s="3" t="s">
        <v>15</v>
      </c>
      <c r="E17" s="2">
        <v>44413</v>
      </c>
      <c r="F17" s="2">
        <v>2650</v>
      </c>
      <c r="G17" s="2">
        <v>44413</v>
      </c>
      <c r="H17" s="2">
        <v>44413</v>
      </c>
      <c r="I17" s="3" t="s">
        <v>15</v>
      </c>
      <c r="J17" s="3" t="s">
        <v>15</v>
      </c>
      <c r="K17" s="3" t="s">
        <v>15</v>
      </c>
      <c r="L17" s="3" t="s">
        <v>15</v>
      </c>
      <c r="M17" s="3" t="s">
        <v>15</v>
      </c>
      <c r="N17" s="3" t="s">
        <v>15</v>
      </c>
    </row>
    <row r="18" spans="1:14" ht="12.75">
      <c r="A18" s="30"/>
      <c r="B18" s="1" t="s">
        <v>21</v>
      </c>
      <c r="C18" s="1"/>
      <c r="D18" s="3" t="s">
        <v>15</v>
      </c>
      <c r="E18" s="19">
        <v>22207</v>
      </c>
      <c r="F18" s="19"/>
      <c r="G18" s="19">
        <v>22207</v>
      </c>
      <c r="H18" s="19">
        <v>16523.65</v>
      </c>
      <c r="I18" s="20" t="s">
        <v>15</v>
      </c>
      <c r="J18" s="20">
        <v>5683.35</v>
      </c>
      <c r="K18" s="20" t="s">
        <v>15</v>
      </c>
      <c r="L18" s="20" t="s">
        <v>15</v>
      </c>
      <c r="M18" s="20" t="s">
        <v>15</v>
      </c>
      <c r="N18" s="20" t="s">
        <v>15</v>
      </c>
    </row>
    <row r="19" spans="1:14" ht="12.75">
      <c r="A19" s="30"/>
      <c r="B19" s="1" t="s">
        <v>22</v>
      </c>
      <c r="C19" s="1">
        <v>90004</v>
      </c>
      <c r="D19" s="3" t="s">
        <v>15</v>
      </c>
      <c r="E19" s="2">
        <v>4942</v>
      </c>
      <c r="F19" s="2">
        <v>2650</v>
      </c>
      <c r="G19" s="2">
        <v>4942</v>
      </c>
      <c r="H19" s="2">
        <v>4942</v>
      </c>
      <c r="I19" s="3" t="s">
        <v>15</v>
      </c>
      <c r="J19" s="3" t="s">
        <v>15</v>
      </c>
      <c r="K19" s="3" t="s">
        <v>15</v>
      </c>
      <c r="L19" s="3" t="s">
        <v>15</v>
      </c>
      <c r="M19" s="3" t="s">
        <v>15</v>
      </c>
      <c r="N19" s="3" t="s">
        <v>15</v>
      </c>
    </row>
    <row r="20" spans="1:14" ht="12.75">
      <c r="A20" s="30"/>
      <c r="B20" s="1" t="s">
        <v>21</v>
      </c>
      <c r="C20" s="1"/>
      <c r="D20" s="3" t="s">
        <v>15</v>
      </c>
      <c r="E20" s="19">
        <v>2471</v>
      </c>
      <c r="F20" s="19"/>
      <c r="G20" s="19">
        <v>2471</v>
      </c>
      <c r="H20" s="19">
        <v>2404.28</v>
      </c>
      <c r="I20" s="20" t="s">
        <v>15</v>
      </c>
      <c r="J20" s="20">
        <v>66.72</v>
      </c>
      <c r="K20" s="20" t="s">
        <v>15</v>
      </c>
      <c r="L20" s="20" t="s">
        <v>15</v>
      </c>
      <c r="M20" s="20" t="s">
        <v>15</v>
      </c>
      <c r="N20" s="20" t="s">
        <v>15</v>
      </c>
    </row>
    <row r="21" spans="1:14" ht="12.75">
      <c r="A21" s="30"/>
      <c r="B21" s="1" t="s">
        <v>22</v>
      </c>
      <c r="C21" s="1">
        <v>90017</v>
      </c>
      <c r="D21" s="2">
        <v>66758</v>
      </c>
      <c r="E21" s="2">
        <v>2385756</v>
      </c>
      <c r="F21" s="2">
        <v>2650</v>
      </c>
      <c r="G21" s="2">
        <v>16186</v>
      </c>
      <c r="H21" s="2">
        <v>2358433</v>
      </c>
      <c r="I21" s="3" t="s">
        <v>15</v>
      </c>
      <c r="J21" s="3">
        <v>94081</v>
      </c>
      <c r="K21" s="2">
        <v>101570</v>
      </c>
      <c r="L21" s="2">
        <v>91593</v>
      </c>
      <c r="M21" s="2">
        <v>126051</v>
      </c>
      <c r="N21" s="2">
        <v>103512</v>
      </c>
    </row>
    <row r="22" spans="1:14" ht="13.5" thickBot="1">
      <c r="A22" s="30"/>
      <c r="B22" s="4" t="s">
        <v>21</v>
      </c>
      <c r="C22" s="4"/>
      <c r="D22" s="22">
        <v>66758.25</v>
      </c>
      <c r="E22" s="22">
        <v>1151137.25</v>
      </c>
      <c r="F22" s="22"/>
      <c r="G22" s="22">
        <v>2006.54</v>
      </c>
      <c r="H22" s="22">
        <v>1178878.74</v>
      </c>
      <c r="I22" s="20" t="s">
        <v>15</v>
      </c>
      <c r="J22" s="23">
        <v>39016.76</v>
      </c>
      <c r="K22" s="22">
        <v>101570.37</v>
      </c>
      <c r="L22" s="22">
        <v>91592.96</v>
      </c>
      <c r="M22" s="22">
        <v>146579.81</v>
      </c>
      <c r="N22" s="22">
        <v>151266.87</v>
      </c>
    </row>
    <row r="23" spans="1:14" ht="13.5" thickBot="1">
      <c r="A23" s="41" t="s">
        <v>17</v>
      </c>
      <c r="B23" s="41"/>
      <c r="C23" s="15"/>
      <c r="D23" s="16">
        <f>SUM(D5,D14)</f>
        <v>66758</v>
      </c>
      <c r="E23" s="16">
        <f>SUM(E5,E14)</f>
        <v>3426941</v>
      </c>
      <c r="F23" s="16"/>
      <c r="G23" s="16">
        <f>SUM(G5,G14)</f>
        <v>833141</v>
      </c>
      <c r="H23" s="16">
        <f>SUM(H5,H14)</f>
        <v>3399618</v>
      </c>
      <c r="I23" s="17" t="s">
        <v>15</v>
      </c>
      <c r="J23" s="16">
        <f>SUM(J21,J14)</f>
        <v>94081</v>
      </c>
      <c r="K23" s="16">
        <f>SUM(K5,K14)</f>
        <v>101570</v>
      </c>
      <c r="L23" s="16">
        <f>SUM(L5,L14)</f>
        <v>130476</v>
      </c>
      <c r="M23" s="16">
        <f>SUM(M5,M14)</f>
        <v>126051</v>
      </c>
      <c r="N23" s="16">
        <f>SUM(N5,N14)</f>
        <v>146512</v>
      </c>
    </row>
    <row r="24" spans="1:14" ht="13.5" thickBot="1">
      <c r="A24" s="40" t="s">
        <v>23</v>
      </c>
      <c r="B24" s="40"/>
      <c r="C24" s="18"/>
      <c r="D24" s="24">
        <f>SUM(D7,D16)</f>
        <v>66758.25</v>
      </c>
      <c r="E24" s="24">
        <f aca="true" t="shared" si="3" ref="E24:N24">SUM(E7,E16)</f>
        <v>1679834.95</v>
      </c>
      <c r="F24" s="24"/>
      <c r="G24" s="24">
        <f t="shared" si="3"/>
        <v>416284.54</v>
      </c>
      <c r="H24" s="24">
        <f t="shared" si="3"/>
        <v>1658881.19</v>
      </c>
      <c r="I24" s="17" t="s">
        <v>15</v>
      </c>
      <c r="J24" s="24">
        <f t="shared" si="3"/>
        <v>87712.01000000001</v>
      </c>
      <c r="K24" s="24">
        <f t="shared" si="3"/>
        <v>101570.37</v>
      </c>
      <c r="L24" s="24">
        <f t="shared" si="3"/>
        <v>130475.82</v>
      </c>
      <c r="M24" s="24">
        <f t="shared" si="3"/>
        <v>146579.81</v>
      </c>
      <c r="N24" s="24">
        <f t="shared" si="3"/>
        <v>151266.87</v>
      </c>
    </row>
  </sheetData>
  <mergeCells count="37">
    <mergeCell ref="A24:B24"/>
    <mergeCell ref="K14:K15"/>
    <mergeCell ref="L14:L15"/>
    <mergeCell ref="M14:M15"/>
    <mergeCell ref="J14:J15"/>
    <mergeCell ref="A23:B23"/>
    <mergeCell ref="F14:F15"/>
    <mergeCell ref="G14:G15"/>
    <mergeCell ref="H14:H15"/>
    <mergeCell ref="I14:I15"/>
    <mergeCell ref="A14:A22"/>
    <mergeCell ref="C14:C15"/>
    <mergeCell ref="D14:D15"/>
    <mergeCell ref="E14:E15"/>
    <mergeCell ref="L5:L6"/>
    <mergeCell ref="M5:M6"/>
    <mergeCell ref="N14:N15"/>
    <mergeCell ref="N5:N6"/>
    <mergeCell ref="H5:H6"/>
    <mergeCell ref="I5:I6"/>
    <mergeCell ref="J5:J6"/>
    <mergeCell ref="K5:K6"/>
    <mergeCell ref="E5:E6"/>
    <mergeCell ref="E3:G3"/>
    <mergeCell ref="F5:F6"/>
    <mergeCell ref="G5:G6"/>
    <mergeCell ref="A5:A12"/>
    <mergeCell ref="C3:C4"/>
    <mergeCell ref="C5:C6"/>
    <mergeCell ref="D5:D6"/>
    <mergeCell ref="A2:N2"/>
    <mergeCell ref="A3:A4"/>
    <mergeCell ref="B3:B4"/>
    <mergeCell ref="D3:D4"/>
    <mergeCell ref="H3:I3"/>
    <mergeCell ref="K3:L3"/>
    <mergeCell ref="M3:N3"/>
  </mergeCells>
  <printOptions/>
  <pageMargins left="0.21" right="0.29" top="0.61" bottom="0.8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2007-07-20T12:49:23Z</cp:lastPrinted>
  <dcterms:created xsi:type="dcterms:W3CDTF">1997-02-26T13:46:56Z</dcterms:created>
  <dcterms:modified xsi:type="dcterms:W3CDTF">2007-07-24T10:11:16Z</dcterms:modified>
  <cp:category/>
  <cp:version/>
  <cp:contentType/>
  <cp:contentStatus/>
</cp:coreProperties>
</file>